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0" yWindow="30" windowWidth="15840" windowHeight="9960" tabRatio="815" activeTab="0"/>
  </bookViews>
  <sheets>
    <sheet name="Balance Sheet" sheetId="1" r:id="rId1"/>
    <sheet name="I&amp;E Statement" sheetId="2" r:id="rId2"/>
  </sheets>
  <externalReferences>
    <externalReference r:id="rId5"/>
  </externalReferences>
  <definedNames>
    <definedName name="_Regression_Int" localSheetId="0" hidden="1">1</definedName>
    <definedName name="_Regression_Int" localSheetId="1" hidden="1">1</definedName>
    <definedName name="_Sort" localSheetId="0" hidden="1">'Balance Sheet'!#REF!</definedName>
    <definedName name="_Sort" localSheetId="1" hidden="1">'I&amp;E Statement'!#REF!</definedName>
    <definedName name="_Sort" hidden="1">'[1]1995 par mois'!#REF!</definedName>
    <definedName name="ACwvu.Bilan._.93._.pour._.rapport." localSheetId="0" hidden="1">'Balance Sheet'!#REF!</definedName>
    <definedName name="ACwvu.Bilan._.93._.pour._.rapport." localSheetId="1" hidden="1">'I&amp;E Statement'!#REF!</definedName>
    <definedName name="Swvu.Bilan._.93._.pour._.rapport." localSheetId="0" hidden="1">'Balance Sheet'!#REF!</definedName>
    <definedName name="Swvu.Bilan._.93._.pour._.rapport." localSheetId="1" hidden="1">'I&amp;E Statement'!#REF!</definedName>
    <definedName name="wvu.Bilan._.93._.pour._.rapport." localSheetId="0" hidden="1">{TRUE,TRUE,-2,-16.25,486,303,FALSE,FALSE,TRUE,TRUE,0,1,#N/A,1,#N/A,14.311111111111112,31.363636363636363,1,FALSE,FALSE,3,TRUE,1,FALSE,75,"Swvu.Bilan._.93._.pour._.rapport.","ACwvu.Bilan._.93._.pour._.rapport.",1,FALSE,FALSE,0.67,0.34,0.31496062992125984,0.41,1,"","",FALSE,FALSE,FALSE,FALSE,1,100,#N/A,#N/A,FALSE,FALSE,#N/A,#N/A,FALSE,FALSE}</definedName>
    <definedName name="wvu.Bilan._.93._.pour._.rapport." localSheetId="1" hidden="1">{TRUE,TRUE,-2,-16.25,486,303,FALSE,FALSE,TRUE,TRUE,0,1,#N/A,1,#N/A,14.311111111111112,31.363636363636363,1,FALSE,FALSE,3,TRUE,1,FALSE,75,"Swvu.Bilan._.93._.pour._.rapport.","ACwvu.Bilan._.93._.pour._.rapport.",1,FALSE,FALSE,0.67,0.34,0.31496062992125984,0.41,1,"","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<sst xmlns="http://schemas.openxmlformats.org/spreadsheetml/2006/main" count="107" uniqueCount="99">
  <si>
    <t>Services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</si>
  <si>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</si>
  <si>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</si>
  <si>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</si>
  <si>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</si>
  <si>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</si>
  <si>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</si>
  <si>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</si>
  <si>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</si>
  <si>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</si>
  <si>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</si>
  <si>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(a)</t>
  </si>
  <si>
    <t>(b)</t>
  </si>
  <si>
    <t>(c)</t>
  </si>
  <si>
    <t>(d)</t>
  </si>
  <si>
    <t>(e)</t>
  </si>
  <si>
    <t>Budget</t>
  </si>
  <si>
    <t>Income</t>
  </si>
  <si>
    <t>Sales</t>
  </si>
  <si>
    <t>Goods</t>
  </si>
  <si>
    <t xml:space="preserve">Total sales income </t>
  </si>
  <si>
    <t>Property income</t>
  </si>
  <si>
    <t>Leases, rents</t>
  </si>
  <si>
    <t>Total property income</t>
  </si>
  <si>
    <t>Financial income</t>
  </si>
  <si>
    <t>Interest, dividends</t>
  </si>
  <si>
    <t>Total financial income</t>
  </si>
  <si>
    <t>Other income</t>
  </si>
  <si>
    <t>Member subscriptions or fees</t>
  </si>
  <si>
    <t>Gifts, legacies</t>
  </si>
  <si>
    <t>Miscellaneous</t>
  </si>
  <si>
    <t>Total other income</t>
  </si>
  <si>
    <t>Total</t>
  </si>
  <si>
    <t>(sum of four above categories)</t>
  </si>
  <si>
    <t>Expenditure</t>
  </si>
  <si>
    <t>Cost of sales</t>
  </si>
  <si>
    <t>Total of cost of sales</t>
  </si>
  <si>
    <t>Operating costs</t>
  </si>
  <si>
    <t>Operating</t>
  </si>
  <si>
    <t>Administration</t>
  </si>
  <si>
    <t>Promotion</t>
  </si>
  <si>
    <t>Total operating costs</t>
  </si>
  <si>
    <t>Depreciation</t>
  </si>
  <si>
    <t>Total depreciation</t>
  </si>
  <si>
    <t>Remuneration</t>
  </si>
  <si>
    <t>Salaries</t>
  </si>
  <si>
    <t>Social insurance</t>
  </si>
  <si>
    <t>Total personnel</t>
  </si>
  <si>
    <t>Property</t>
  </si>
  <si>
    <t>Total property</t>
  </si>
  <si>
    <t>Financial</t>
  </si>
  <si>
    <t>Interest, bank</t>
  </si>
  <si>
    <t>Total financial</t>
  </si>
  <si>
    <t>(sum of the six categories 5 - 10)</t>
  </si>
  <si>
    <t>Net result</t>
  </si>
  <si>
    <t>Assets</t>
  </si>
  <si>
    <t>Current assets</t>
  </si>
  <si>
    <t>Cash (bank account, others)</t>
  </si>
  <si>
    <t>Accounts receivable (customers)</t>
  </si>
  <si>
    <t>Other current assets (current accounts)</t>
  </si>
  <si>
    <t>Inventory</t>
  </si>
  <si>
    <t>Prepayments (at year-end)</t>
  </si>
  <si>
    <t>Total current assets</t>
  </si>
  <si>
    <t>Fixed assets</t>
  </si>
  <si>
    <t>Financial assets (loans, investments)</t>
  </si>
  <si>
    <t>Property assets (building, equipment)</t>
  </si>
  <si>
    <t>Intangible assets (goodwill, startup costs, IPRs)</t>
  </si>
  <si>
    <t>Total long term assets</t>
  </si>
  <si>
    <t>Total assets</t>
  </si>
  <si>
    <t>(sum of two categories above)</t>
  </si>
  <si>
    <t>Liabilities</t>
  </si>
  <si>
    <t>Current liabilities</t>
  </si>
  <si>
    <t>Accounts payable (suppliers)</t>
  </si>
  <si>
    <t>Other current liabilities (current accounts)</t>
  </si>
  <si>
    <t>Accruals (at year-end)</t>
  </si>
  <si>
    <t>Total short-term third party loans</t>
  </si>
  <si>
    <t>Long-term liabilities</t>
  </si>
  <si>
    <t>Unsecured loans</t>
  </si>
  <si>
    <t>Secured loans</t>
  </si>
  <si>
    <t>Other long-term debts</t>
  </si>
  <si>
    <t>Total long-term third party loans</t>
  </si>
  <si>
    <t>Own capital</t>
  </si>
  <si>
    <t>Capital (shares, partner's shares, owner's equity)</t>
  </si>
  <si>
    <t>Profit &amp; loss (previous year, reserves)</t>
  </si>
  <si>
    <t>Year-end result</t>
  </si>
  <si>
    <t>Total own capital</t>
  </si>
  <si>
    <t>Total liabilities</t>
  </si>
  <si>
    <t>(sum of three catergoreis above)</t>
  </si>
  <si>
    <t>Reserves</t>
  </si>
  <si>
    <t>Opening</t>
  </si>
  <si>
    <t>Balance</t>
  </si>
  <si>
    <t>Actual</t>
  </si>
  <si>
    <t>Projected</t>
  </si>
  <si>
    <t>Annual</t>
  </si>
  <si>
    <t>Year-end</t>
  </si>
  <si>
    <t>Last Year</t>
  </si>
  <si>
    <t>Projection</t>
  </si>
  <si>
    <t>Balance Sheet</t>
  </si>
  <si>
    <t>I&amp;E Statement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</si>
</sst>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&quot;\ #,##0_);\(&quot;CHF&quot;\ #,##0\)"/>
    <numFmt numFmtId="165" formatCode="&quot;CHF&quot;\ #,##0_);[Red]\(&quot;CHF&quot;\ #,##0\)"/>
    <numFmt numFmtId="166" formatCode="&quot;CHF&quot;\ #,##0.00_);\(&quot;CHF&quot;\ #,##0.00\)"/>
    <numFmt numFmtId="167" formatCode="&quot;CHF&quot;\ #,##0.00_);[Red]\(&quot;CHF&quot;\ #,##0.00\)"/>
    <numFmt numFmtId="168" formatCode="_(&quot;CHF&quot;\ * #,##0_);_(&quot;CHF&quot;\ * \(#,##0\);_(&quot;CHF&quot;\ * &quot;-&quot;_);_(@_)"/>
    <numFmt numFmtId="169" formatCode="_(* #,##0_);_(* \(#,##0\);_(* &quot;-&quot;_);_(@_)"/>
    <numFmt numFmtId="170" formatCode="_(&quot;CHF&quot;\ * #,##0.00_);_(&quot;CHF&quot;\ * \(#,##0.00\);_(&quot;CHF&quot;\ * &quot;-&quot;??_);_(@_)"/>
    <numFmt numFmtId="171" formatCode="_(* #,##0.00_);_(* \(#,##0.00\);_(* &quot;-&quot;??_);_(@_)"/>
    <numFmt numFmtId="172" formatCode="#,##0\ &quot;fr.&quot;;[Red]\-#,##0\ &quot;fr.&quot;"/>
    <numFmt numFmtId="173" formatCode="#,##0.00\ &quot;fr.&quot;;[Red]\-#,##0.00\ &quot;fr.&quot;"/>
    <numFmt numFmtId="174" formatCode="0.0%"/>
    <numFmt numFmtId="175" formatCode="0.0%;[Red]\-0.0%"/>
    <numFmt numFmtId="176" formatCode="#,##0.00_ ;[Red]\-#,##0.00\ "/>
    <numFmt numFmtId="177" formatCode="#,##0.00_ ;\-#,##0.00\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</numFmts>
  <fonts count="36">
    <font>
      <sz val="8"/>
      <name val="HelveticaNeue Condensed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HelveticaNeue Condensed"/>
      <family val="2"/>
    </font>
    <font>
      <b/>
      <sz val="9"/>
      <name val="HelveticaNeue Condensed"/>
      <family val="2"/>
    </font>
    <font>
      <b/>
      <sz val="11"/>
      <name val="HelveticaNeue Condensed"/>
      <family val="2"/>
    </font>
    <font>
      <b/>
      <sz val="12"/>
      <name val="HelveticaNeue Condensed"/>
      <family val="2"/>
    </font>
    <font>
      <sz val="8.6"/>
      <name val="HelveticaNeue Condensed"/>
      <family val="2"/>
    </font>
    <font>
      <b/>
      <sz val="8.6"/>
      <name val="HelveticaNeue Condensed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20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20"/>
      <name val="Arial Narrow"/>
      <family val="2"/>
    </font>
    <font>
      <sz val="8"/>
      <color indexed="8"/>
      <name val="Arial Narrow"/>
      <family val="2"/>
    </font>
    <font>
      <u val="single"/>
      <sz val="11.2"/>
      <color indexed="12"/>
      <name val="HelveticaNeue Condensed"/>
      <family val="0"/>
    </font>
    <font>
      <u val="single"/>
      <sz val="11.2"/>
      <color indexed="36"/>
      <name val="HelveticaNeue Condensed"/>
      <family val="0"/>
    </font>
    <font>
      <b/>
      <sz val="11"/>
      <name val="Arial Narrow"/>
      <family val="2"/>
    </font>
    <font>
      <i/>
      <vertAlign val="superscript"/>
      <sz val="10"/>
      <color indexed="23"/>
      <name val="Arial Narrow"/>
      <family val="2"/>
    </font>
    <font>
      <b/>
      <sz val="8"/>
      <color indexed="55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8"/>
      <color indexed="63"/>
      <name val="Arial Narrow"/>
      <family val="2"/>
    </font>
    <font>
      <i/>
      <vertAlign val="superscript"/>
      <sz val="10"/>
      <color indexed="63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9"/>
      <color indexed="55"/>
      <name val="Arial Narrow"/>
      <family val="2"/>
    </font>
    <font>
      <b/>
      <sz val="10"/>
      <color indexed="55"/>
      <name val="Arial Narrow"/>
      <family val="2"/>
    </font>
    <font>
      <i/>
      <vertAlign val="superscript"/>
      <sz val="9"/>
      <color indexed="2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8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Alignment="0">
      <protection/>
    </xf>
    <xf numFmtId="0" fontId="8" fillId="0" borderId="0" applyNumberFormat="0" applyAlignment="0">
      <protection/>
    </xf>
    <xf numFmtId="0" fontId="6" fillId="0" borderId="0" applyNumberFormat="0" applyAlignment="0"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0" fillId="0" borderId="0" applyNumberFormat="0" applyFont="0" applyFill="0" applyBorder="0" applyProtection="0">
      <alignment horizontal="right" vertical="center"/>
    </xf>
    <xf numFmtId="0" fontId="9" fillId="0" borderId="0" applyNumberFormat="0" applyAlignment="0">
      <protection/>
    </xf>
    <xf numFmtId="0" fontId="7" fillId="0" borderId="0" applyNumberFormat="0" applyAlignment="0">
      <protection/>
    </xf>
    <xf numFmtId="0" fontId="10" fillId="0" borderId="0" applyNumberFormat="0" applyAlignment="0">
      <protection/>
    </xf>
  </cellStyleXfs>
  <cellXfs count="154"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175" fontId="11" fillId="0" borderId="0" xfId="24" applyFont="1" applyBorder="1">
      <alignment horizontal="right" vertical="center"/>
    </xf>
    <xf numFmtId="175" fontId="11" fillId="0" borderId="0" xfId="24" applyFont="1" applyFill="1" applyBorder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4" fontId="13" fillId="0" borderId="0" xfId="24" applyNumberFormat="1" applyFont="1" applyBorder="1">
      <alignment horizontal="right" vertical="center"/>
    </xf>
    <xf numFmtId="0" fontId="15" fillId="0" borderId="0" xfId="0" applyFont="1" applyBorder="1" applyAlignment="1">
      <alignment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right" vertical="center"/>
    </xf>
    <xf numFmtId="175" fontId="13" fillId="0" borderId="1" xfId="24" applyFont="1" applyBorder="1">
      <alignment horizontal="right" vertical="center"/>
    </xf>
    <xf numFmtId="0" fontId="14" fillId="0" borderId="1" xfId="0" applyFont="1" applyBorder="1" applyAlignment="1">
      <alignment vertical="center"/>
    </xf>
    <xf numFmtId="174" fontId="14" fillId="0" borderId="1" xfId="24" applyNumberFormat="1" applyFont="1" applyBorder="1">
      <alignment horizontal="right" vertical="center"/>
    </xf>
    <xf numFmtId="174" fontId="13" fillId="0" borderId="1" xfId="24" applyNumberFormat="1" applyFont="1" applyBorder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75" fontId="16" fillId="0" borderId="0" xfId="24" applyFont="1" applyBorder="1" applyAlignment="1">
      <alignment horizontal="right" vertical="top"/>
    </xf>
    <xf numFmtId="1" fontId="17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174" fontId="14" fillId="0" borderId="2" xfId="24" applyNumberFormat="1" applyFont="1" applyBorder="1">
      <alignment horizontal="right" vertical="center"/>
    </xf>
    <xf numFmtId="174" fontId="13" fillId="0" borderId="3" xfId="24" applyNumberFormat="1" applyFont="1" applyBorder="1">
      <alignment horizontal="right"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7" fillId="0" borderId="1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29" fillId="0" borderId="0" xfId="0" applyFont="1" applyFill="1" applyBorder="1" applyAlignment="1">
      <alignment vertical="top"/>
    </xf>
    <xf numFmtId="175" fontId="29" fillId="0" borderId="0" xfId="24" applyFont="1" applyBorder="1" applyAlignment="1">
      <alignment horizontal="right" vertical="top"/>
    </xf>
    <xf numFmtId="3" fontId="30" fillId="0" borderId="0" xfId="0" applyNumberFormat="1" applyFont="1" applyBorder="1" applyAlignment="1">
      <alignment horizontal="center" vertical="top"/>
    </xf>
    <xf numFmtId="3" fontId="16" fillId="2" borderId="0" xfId="0" applyNumberFormat="1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center" vertical="center"/>
    </xf>
    <xf numFmtId="175" fontId="16" fillId="0" borderId="1" xfId="24" applyFont="1" applyBorder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74" fontId="26" fillId="0" borderId="1" xfId="24" applyNumberFormat="1" applyFont="1" applyBorder="1">
      <alignment horizontal="right" vertical="center"/>
    </xf>
    <xf numFmtId="0" fontId="26" fillId="0" borderId="2" xfId="0" applyFont="1" applyFill="1" applyBorder="1" applyAlignment="1">
      <alignment vertical="center"/>
    </xf>
    <xf numFmtId="174" fontId="26" fillId="0" borderId="2" xfId="24" applyNumberFormat="1" applyFont="1" applyBorder="1">
      <alignment horizontal="right" vertical="center"/>
    </xf>
    <xf numFmtId="3" fontId="26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174" fontId="16" fillId="0" borderId="3" xfId="24" applyNumberFormat="1" applyFont="1" applyBorder="1">
      <alignment horizontal="right" vertical="center"/>
    </xf>
    <xf numFmtId="3" fontId="26" fillId="0" borderId="3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right" vertical="center"/>
    </xf>
    <xf numFmtId="174" fontId="16" fillId="0" borderId="1" xfId="24" applyNumberFormat="1" applyFont="1" applyBorder="1">
      <alignment horizontal="right" vertical="center"/>
    </xf>
    <xf numFmtId="0" fontId="26" fillId="0" borderId="0" xfId="0" applyFont="1" applyFill="1" applyBorder="1" applyAlignment="1">
      <alignment vertical="center"/>
    </xf>
    <xf numFmtId="177" fontId="16" fillId="0" borderId="5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4" fontId="16" fillId="0" borderId="0" xfId="24" applyNumberFormat="1" applyFont="1" applyBorder="1">
      <alignment horizontal="right" vertical="center"/>
    </xf>
    <xf numFmtId="3" fontId="26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top"/>
    </xf>
    <xf numFmtId="177" fontId="16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174" fontId="34" fillId="0" borderId="1" xfId="24" applyNumberFormat="1" applyFont="1" applyBorder="1">
      <alignment horizontal="right" vertical="center"/>
    </xf>
    <xf numFmtId="3" fontId="34" fillId="0" borderId="1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75" fontId="34" fillId="0" borderId="0" xfId="24" applyFont="1" applyBorder="1">
      <alignment horizontal="right" vertical="center"/>
    </xf>
    <xf numFmtId="3" fontId="34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 vertical="center"/>
    </xf>
    <xf numFmtId="3" fontId="16" fillId="3" borderId="6" xfId="0" applyNumberFormat="1" applyFont="1" applyFill="1" applyBorder="1" applyAlignment="1">
      <alignment horizontal="right"/>
    </xf>
    <xf numFmtId="3" fontId="16" fillId="3" borderId="7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 vertical="center"/>
    </xf>
    <xf numFmtId="3" fontId="26" fillId="3" borderId="7" xfId="0" applyNumberFormat="1" applyFont="1" applyFill="1" applyBorder="1" applyAlignment="1">
      <alignment horizontal="right" vertical="center"/>
    </xf>
    <xf numFmtId="3" fontId="16" fillId="3" borderId="4" xfId="0" applyNumberFormat="1" applyFont="1" applyFill="1" applyBorder="1" applyAlignment="1">
      <alignment horizontal="right" vertical="center"/>
    </xf>
    <xf numFmtId="3" fontId="16" fillId="3" borderId="3" xfId="0" applyNumberFormat="1" applyFont="1" applyFill="1" applyBorder="1" applyAlignment="1">
      <alignment horizontal="right" vertical="center"/>
    </xf>
    <xf numFmtId="3" fontId="16" fillId="3" borderId="5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34" fillId="3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/>
    </xf>
    <xf numFmtId="3" fontId="34" fillId="2" borderId="1" xfId="0" applyNumberFormat="1" applyFont="1" applyFill="1" applyBorder="1" applyAlignment="1">
      <alignment horizontal="right" vertical="center"/>
    </xf>
    <xf numFmtId="3" fontId="34" fillId="2" borderId="0" xfId="0" applyNumberFormat="1" applyFont="1" applyFill="1" applyBorder="1" applyAlignment="1">
      <alignment horizontal="right" vertical="center"/>
    </xf>
    <xf numFmtId="3" fontId="26" fillId="2" borderId="2" xfId="0" applyNumberFormat="1" applyFont="1" applyFill="1" applyBorder="1" applyAlignment="1">
      <alignment horizontal="right" vertical="center"/>
    </xf>
    <xf numFmtId="3" fontId="34" fillId="0" borderId="0" xfId="0" applyNumberFormat="1" applyFont="1" applyBorder="1" applyAlignment="1">
      <alignment horizontal="right" vertical="center"/>
    </xf>
    <xf numFmtId="9" fontId="18" fillId="0" borderId="0" xfId="24" applyNumberFormat="1" applyFont="1" applyBorder="1">
      <alignment horizontal="right" vertical="center"/>
    </xf>
    <xf numFmtId="9" fontId="19" fillId="0" borderId="0" xfId="24" applyNumberFormat="1" applyFont="1" applyBorder="1">
      <alignment horizontal="right" vertical="center"/>
    </xf>
    <xf numFmtId="9" fontId="30" fillId="0" borderId="0" xfId="24" applyNumberFormat="1" applyFont="1" applyBorder="1">
      <alignment horizontal="right" vertical="center"/>
    </xf>
    <xf numFmtId="9" fontId="26" fillId="0" borderId="1" xfId="24" applyNumberFormat="1" applyFont="1" applyBorder="1">
      <alignment horizontal="right" vertical="center"/>
    </xf>
    <xf numFmtId="9" fontId="26" fillId="0" borderId="2" xfId="24" applyNumberFormat="1" applyFont="1" applyBorder="1">
      <alignment horizontal="right" vertical="center"/>
    </xf>
    <xf numFmtId="9" fontId="16" fillId="0" borderId="1" xfId="24" applyNumberFormat="1" applyFont="1" applyBorder="1">
      <alignment horizontal="right" vertical="center"/>
    </xf>
    <xf numFmtId="9" fontId="26" fillId="0" borderId="3" xfId="24" applyNumberFormat="1" applyFont="1" applyBorder="1">
      <alignment horizontal="right" vertical="center"/>
    </xf>
    <xf numFmtId="9" fontId="26" fillId="0" borderId="0" xfId="24" applyNumberFormat="1" applyFont="1" applyBorder="1">
      <alignment horizontal="right" vertical="center"/>
    </xf>
    <xf numFmtId="9" fontId="34" fillId="0" borderId="1" xfId="24" applyNumberFormat="1" applyFont="1" applyBorder="1">
      <alignment horizontal="right" vertical="center"/>
    </xf>
    <xf numFmtId="9" fontId="34" fillId="0" borderId="0" xfId="24" applyNumberFormat="1" applyFont="1" applyBorder="1">
      <alignment horizontal="right" vertical="center"/>
    </xf>
    <xf numFmtId="9" fontId="25" fillId="0" borderId="0" xfId="24" applyNumberFormat="1" applyFont="1" applyFill="1" applyBorder="1">
      <alignment horizontal="right" vertical="center"/>
    </xf>
    <xf numFmtId="9" fontId="25" fillId="0" borderId="0" xfId="24" applyNumberFormat="1" applyFont="1" applyBorder="1">
      <alignment horizontal="right" vertical="center"/>
    </xf>
    <xf numFmtId="49" fontId="25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9" fontId="15" fillId="0" borderId="0" xfId="0" applyNumberFormat="1" applyFont="1" applyBorder="1" applyAlignment="1">
      <alignment/>
    </xf>
    <xf numFmtId="9" fontId="13" fillId="0" borderId="0" xfId="0" applyNumberFormat="1" applyFont="1" applyBorder="1" applyAlignment="1">
      <alignment vertical="center"/>
    </xf>
    <xf numFmtId="9" fontId="16" fillId="0" borderId="0" xfId="24" applyNumberFormat="1" applyFont="1" applyBorder="1" applyAlignment="1">
      <alignment horizontal="right" vertical="top"/>
    </xf>
    <xf numFmtId="9" fontId="13" fillId="0" borderId="1" xfId="0" applyNumberFormat="1" applyFont="1" applyBorder="1" applyAlignment="1">
      <alignment horizontal="right" vertical="center"/>
    </xf>
    <xf numFmtId="9" fontId="13" fillId="0" borderId="1" xfId="24" applyNumberFormat="1" applyFont="1" applyBorder="1">
      <alignment horizontal="right" vertical="center"/>
    </xf>
    <xf numFmtId="9" fontId="14" fillId="0" borderId="2" xfId="24" applyNumberFormat="1" applyFont="1" applyBorder="1">
      <alignment horizontal="right" vertical="center"/>
    </xf>
    <xf numFmtId="9" fontId="13" fillId="0" borderId="3" xfId="24" applyNumberFormat="1" applyFont="1" applyBorder="1">
      <alignment horizontal="right" vertical="center"/>
    </xf>
    <xf numFmtId="9" fontId="14" fillId="0" borderId="1" xfId="24" applyNumberFormat="1" applyFont="1" applyBorder="1">
      <alignment horizontal="right" vertical="center"/>
    </xf>
    <xf numFmtId="9" fontId="13" fillId="0" borderId="1" xfId="0" applyNumberFormat="1" applyFont="1" applyBorder="1" applyAlignment="1">
      <alignment vertical="center"/>
    </xf>
    <xf numFmtId="9" fontId="13" fillId="0" borderId="0" xfId="24" applyNumberFormat="1" applyFont="1" applyBorder="1">
      <alignment horizontal="right" vertical="center"/>
    </xf>
    <xf numFmtId="9" fontId="13" fillId="0" borderId="0" xfId="0" applyNumberFormat="1" applyFont="1" applyBorder="1" applyAlignment="1">
      <alignment horizontal="right"/>
    </xf>
    <xf numFmtId="9" fontId="11" fillId="0" borderId="0" xfId="24" applyNumberFormat="1" applyFont="1" applyBorder="1">
      <alignment horizontal="right" vertical="center"/>
    </xf>
    <xf numFmtId="9" fontId="11" fillId="0" borderId="0" xfId="24" applyNumberFormat="1" applyFont="1" applyFill="1" applyBorder="1">
      <alignment horizontal="right" vertical="center"/>
    </xf>
    <xf numFmtId="9" fontId="1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</cellXfs>
  <cellStyles count="14">
    <cellStyle name="Normal" xfId="0"/>
    <cellStyle name="Bilan - texte" xfId="15"/>
    <cellStyle name="Bilan - titre" xfId="16"/>
    <cellStyle name="Bilan - total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Percent" xfId="24"/>
    <cellStyle name="Résultat - texte" xfId="25"/>
    <cellStyle name="Résultat - titre" xfId="26"/>
    <cellStyle name="Résultat - 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0</xdr:rowOff>
    </xdr:from>
    <xdr:to>
      <xdr:col>8</xdr:col>
      <xdr:colOff>400050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Comptes\BUDGETS\AUBER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 par mois"/>
      <sheetName val="1998 (+5.7%) (1)"/>
      <sheetName val="1998 (+3.6%) (0)"/>
      <sheetName val="Prévisions d'écart 97"/>
      <sheetName val="1997 par mois"/>
      <sheetName val="1997 (+4.2%) (8)"/>
      <sheetName val="1997 (+3.0%) (3)"/>
      <sheetName val="1997 (+12%) (2)"/>
      <sheetName val="1997 (+10%) (1)"/>
      <sheetName val="1996 par mois"/>
      <sheetName val="1996"/>
      <sheetName val="1995 par mois"/>
      <sheetName val="1995"/>
      <sheetName val="1994 par mois"/>
      <sheetName val="Comparais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2" transitionEvaluation="1"/>
  <dimension ref="B1:L62"/>
  <sheetViews>
    <sheetView showGridLines="0" showZeros="0" tabSelected="1" zoomScale="125" zoomScaleNormal="125" workbookViewId="0" topLeftCell="A1">
      <selection activeCell="A1" sqref="A1"/>
    </sheetView>
  </sheetViews>
  <sheetFormatPr defaultColWidth="8.7109375" defaultRowHeight="12"/>
  <cols>
    <col min="1" max="1" width="5.57421875" style="1" customWidth="1"/>
    <col min="2" max="2" width="3.28125" style="1" customWidth="1"/>
    <col min="3" max="3" width="35.8515625" style="1" customWidth="1"/>
    <col min="4" max="4" width="14.7109375" style="1" customWidth="1"/>
    <col min="5" max="5" width="5.57421875" style="83" customWidth="1"/>
    <col min="6" max="6" width="14.57421875" style="106" customWidth="1"/>
    <col min="7" max="7" width="2.421875" style="2" customWidth="1"/>
    <col min="8" max="8" width="14.421875" style="98" customWidth="1"/>
    <col min="9" max="9" width="8.57421875" style="148" customWidth="1"/>
    <col min="10" max="10" width="2.421875" style="2" customWidth="1"/>
    <col min="11" max="11" width="14.57421875" style="98" customWidth="1"/>
    <col min="12" max="12" width="8.57421875" style="148" customWidth="1"/>
    <col min="13" max="16384" width="8.7109375" style="1" customWidth="1"/>
  </cols>
  <sheetData>
    <row r="1" spans="2:12" s="7" customFormat="1" ht="39" customHeight="1">
      <c r="B1" s="151"/>
      <c r="C1" s="151"/>
      <c r="D1" s="151"/>
      <c r="E1" s="151"/>
      <c r="F1" s="151"/>
      <c r="G1" s="151"/>
      <c r="H1" s="151"/>
      <c r="I1" s="137"/>
      <c r="K1" s="90"/>
      <c r="L1" s="137"/>
    </row>
    <row r="2" spans="2:12" s="7" customFormat="1" ht="42.75" customHeight="1">
      <c r="B2" s="19" t="s">
        <v>97</v>
      </c>
      <c r="E2" s="128"/>
      <c r="F2" s="90"/>
      <c r="H2" s="90"/>
      <c r="I2" s="137"/>
      <c r="K2" s="90"/>
      <c r="L2" s="137"/>
    </row>
    <row r="3" spans="5:12" s="4" customFormat="1" ht="9" customHeight="1">
      <c r="E3" s="129"/>
      <c r="F3" s="96"/>
      <c r="H3" s="91"/>
      <c r="I3" s="138"/>
      <c r="K3" s="91"/>
      <c r="L3" s="138"/>
    </row>
    <row r="4" spans="2:12" s="16" customFormat="1" ht="14.25" customHeight="1">
      <c r="B4" s="15" t="s">
        <v>55</v>
      </c>
      <c r="E4" s="130"/>
      <c r="F4" s="39" t="s">
        <v>89</v>
      </c>
      <c r="G4" s="17"/>
      <c r="H4" s="87" t="s">
        <v>91</v>
      </c>
      <c r="I4" s="139"/>
      <c r="J4" s="17"/>
      <c r="K4" s="39" t="s">
        <v>92</v>
      </c>
      <c r="L4" s="139"/>
    </row>
    <row r="5" spans="2:12" s="4" customFormat="1" ht="10.5" customHeight="1">
      <c r="B5" s="8"/>
      <c r="C5" s="8"/>
      <c r="D5" s="8"/>
      <c r="E5" s="131"/>
      <c r="F5" s="45" t="s">
        <v>90</v>
      </c>
      <c r="G5" s="9"/>
      <c r="H5" s="88" t="s">
        <v>90</v>
      </c>
      <c r="I5" s="140"/>
      <c r="J5" s="9"/>
      <c r="K5" s="45" t="s">
        <v>90</v>
      </c>
      <c r="L5" s="140"/>
    </row>
    <row r="6" spans="2:12" s="4" customFormat="1" ht="10.5" customHeight="1">
      <c r="B6" s="8"/>
      <c r="C6" s="8"/>
      <c r="D6" s="8"/>
      <c r="E6" s="131"/>
      <c r="F6" s="84"/>
      <c r="G6" s="9"/>
      <c r="H6" s="88"/>
      <c r="I6" s="140"/>
      <c r="J6" s="135"/>
      <c r="K6" s="84"/>
      <c r="L6" s="140"/>
    </row>
    <row r="7" spans="2:12" s="4" customFormat="1" ht="10.5" customHeight="1">
      <c r="B7" s="8" t="s">
        <v>56</v>
      </c>
      <c r="C7" s="8"/>
      <c r="D7" s="8"/>
      <c r="E7" s="131"/>
      <c r="F7" s="45"/>
      <c r="G7" s="10"/>
      <c r="H7" s="88"/>
      <c r="I7" s="141"/>
      <c r="J7" s="10"/>
      <c r="K7" s="45"/>
      <c r="L7" s="141"/>
    </row>
    <row r="8" spans="2:12" s="5" customFormat="1" ht="10.5" customHeight="1">
      <c r="B8" s="11"/>
      <c r="C8" s="11" t="s">
        <v>57</v>
      </c>
      <c r="D8" s="11"/>
      <c r="E8" s="131"/>
      <c r="F8" s="99"/>
      <c r="G8" s="12"/>
      <c r="H8" s="92"/>
      <c r="I8" s="110">
        <f>IF(F8=0,0,H8/F8)</f>
        <v>0</v>
      </c>
      <c r="J8" s="12"/>
      <c r="K8" s="99"/>
      <c r="L8" s="110">
        <f>IF(F8=0,0,K8/F8)</f>
        <v>0</v>
      </c>
    </row>
    <row r="9" spans="2:12" s="5" customFormat="1" ht="10.5" customHeight="1">
      <c r="B9" s="11"/>
      <c r="C9" s="11" t="s">
        <v>58</v>
      </c>
      <c r="D9" s="11"/>
      <c r="E9" s="132"/>
      <c r="F9" s="105"/>
      <c r="G9" s="21"/>
      <c r="H9" s="92"/>
      <c r="I9" s="142">
        <f aca="true" t="shared" si="0" ref="I9:I22">IF(F9=0,0,H9/F9)</f>
        <v>0</v>
      </c>
      <c r="J9" s="21"/>
      <c r="K9" s="99"/>
      <c r="L9" s="142">
        <f aca="true" t="shared" si="1" ref="L9:L49">IF(F9=0,0,K9/F9)</f>
        <v>0</v>
      </c>
    </row>
    <row r="10" spans="2:12" s="5" customFormat="1" ht="10.5" customHeight="1">
      <c r="B10" s="11"/>
      <c r="C10" s="11" t="s">
        <v>59</v>
      </c>
      <c r="D10" s="11"/>
      <c r="E10" s="132"/>
      <c r="F10" s="105"/>
      <c r="G10" s="21"/>
      <c r="H10" s="92"/>
      <c r="I10" s="142">
        <f t="shared" si="0"/>
        <v>0</v>
      </c>
      <c r="J10" s="21"/>
      <c r="K10" s="99"/>
      <c r="L10" s="142">
        <f t="shared" si="1"/>
        <v>0</v>
      </c>
    </row>
    <row r="11" spans="2:12" s="5" customFormat="1" ht="10.5" customHeight="1">
      <c r="B11" s="11"/>
      <c r="C11" s="11" t="s">
        <v>60</v>
      </c>
      <c r="D11" s="11"/>
      <c r="E11" s="132"/>
      <c r="F11" s="105"/>
      <c r="G11" s="21"/>
      <c r="H11" s="92"/>
      <c r="I11" s="142">
        <f t="shared" si="0"/>
        <v>0</v>
      </c>
      <c r="J11" s="21"/>
      <c r="K11" s="99"/>
      <c r="L11" s="142">
        <f t="shared" si="1"/>
        <v>0</v>
      </c>
    </row>
    <row r="12" spans="2:12" s="5" customFormat="1" ht="10.5" customHeight="1">
      <c r="B12" s="11"/>
      <c r="C12" s="11" t="s">
        <v>61</v>
      </c>
      <c r="D12" s="11"/>
      <c r="E12" s="132"/>
      <c r="F12" s="105"/>
      <c r="G12" s="21"/>
      <c r="H12" s="92"/>
      <c r="I12" s="142">
        <f t="shared" si="0"/>
        <v>0</v>
      </c>
      <c r="J12" s="21"/>
      <c r="K12" s="99"/>
      <c r="L12" s="142">
        <f t="shared" si="1"/>
        <v>0</v>
      </c>
    </row>
    <row r="13" spans="2:12" s="4" customFormat="1" ht="10.5" customHeight="1">
      <c r="B13" s="8"/>
      <c r="C13" s="25"/>
      <c r="D13" s="28" t="s">
        <v>62</v>
      </c>
      <c r="E13" s="131" t="s">
        <v>11</v>
      </c>
      <c r="F13" s="100">
        <f>SUM(F7:F12)</f>
        <v>0</v>
      </c>
      <c r="G13" s="14"/>
      <c r="H13" s="93">
        <f>SUM(H7:H12)</f>
        <v>0</v>
      </c>
      <c r="I13" s="140">
        <f t="shared" si="0"/>
        <v>0</v>
      </c>
      <c r="J13" s="136"/>
      <c r="K13" s="100">
        <f>SUM(K7:K12)</f>
        <v>0</v>
      </c>
      <c r="L13" s="140">
        <f t="shared" si="1"/>
        <v>0</v>
      </c>
    </row>
    <row r="14" spans="3:12" s="5" customFormat="1" ht="10.5" customHeight="1">
      <c r="C14" s="8"/>
      <c r="D14" s="8"/>
      <c r="E14" s="133"/>
      <c r="F14" s="101"/>
      <c r="G14" s="22"/>
      <c r="H14" s="92"/>
      <c r="I14" s="143">
        <f t="shared" si="0"/>
        <v>0</v>
      </c>
      <c r="J14" s="22"/>
      <c r="K14" s="101"/>
      <c r="L14" s="143">
        <f t="shared" si="1"/>
        <v>0</v>
      </c>
    </row>
    <row r="15" spans="2:12" s="5" customFormat="1" ht="10.5" customHeight="1">
      <c r="B15" s="8" t="s">
        <v>63</v>
      </c>
      <c r="C15" s="11"/>
      <c r="D15" s="11"/>
      <c r="E15" s="131"/>
      <c r="F15" s="99"/>
      <c r="G15" s="12"/>
      <c r="H15" s="92"/>
      <c r="I15" s="144">
        <f t="shared" si="0"/>
        <v>0</v>
      </c>
      <c r="J15" s="12"/>
      <c r="K15" s="99"/>
      <c r="L15" s="144">
        <f t="shared" si="1"/>
        <v>0</v>
      </c>
    </row>
    <row r="16" spans="2:12" s="5" customFormat="1" ht="10.5" customHeight="1">
      <c r="B16" s="11"/>
      <c r="C16" s="11" t="s">
        <v>64</v>
      </c>
      <c r="E16" s="131"/>
      <c r="F16" s="99"/>
      <c r="G16" s="12"/>
      <c r="H16" s="92"/>
      <c r="I16" s="144">
        <f t="shared" si="0"/>
        <v>0</v>
      </c>
      <c r="J16" s="12"/>
      <c r="K16" s="99"/>
      <c r="L16" s="144">
        <f t="shared" si="1"/>
        <v>0</v>
      </c>
    </row>
    <row r="17" spans="2:12" s="5" customFormat="1" ht="10.5" customHeight="1">
      <c r="B17" s="11"/>
      <c r="C17" s="11" t="s">
        <v>65</v>
      </c>
      <c r="D17" s="11"/>
      <c r="E17" s="131"/>
      <c r="F17" s="99"/>
      <c r="G17" s="12"/>
      <c r="H17" s="92"/>
      <c r="I17" s="144">
        <f t="shared" si="0"/>
        <v>0</v>
      </c>
      <c r="J17" s="12"/>
      <c r="K17" s="99"/>
      <c r="L17" s="144">
        <f t="shared" si="1"/>
        <v>0</v>
      </c>
    </row>
    <row r="18" spans="2:12" s="5" customFormat="1" ht="10.5" customHeight="1">
      <c r="B18" s="11"/>
      <c r="C18" s="11" t="s">
        <v>66</v>
      </c>
      <c r="D18" s="11"/>
      <c r="E18" s="131"/>
      <c r="F18" s="99"/>
      <c r="G18" s="12"/>
      <c r="H18" s="92"/>
      <c r="I18" s="144">
        <f t="shared" si="0"/>
        <v>0</v>
      </c>
      <c r="J18" s="12"/>
      <c r="K18" s="99"/>
      <c r="L18" s="144">
        <f t="shared" si="1"/>
        <v>0</v>
      </c>
    </row>
    <row r="19" spans="2:12" s="4" customFormat="1" ht="10.5" customHeight="1">
      <c r="B19" s="8"/>
      <c r="C19" s="25"/>
      <c r="D19" s="28" t="s">
        <v>67</v>
      </c>
      <c r="E19" s="131" t="s">
        <v>12</v>
      </c>
      <c r="F19" s="100">
        <f>SUM(F15:F18)</f>
        <v>0</v>
      </c>
      <c r="G19" s="8"/>
      <c r="H19" s="93">
        <f>SUM(H15:H18)</f>
        <v>0</v>
      </c>
      <c r="I19" s="145">
        <f t="shared" si="0"/>
        <v>0</v>
      </c>
      <c r="K19" s="100">
        <f>SUM(K15:K18)</f>
        <v>0</v>
      </c>
      <c r="L19" s="145">
        <f t="shared" si="1"/>
        <v>0</v>
      </c>
    </row>
    <row r="20" spans="3:12" s="5" customFormat="1" ht="10.5" customHeight="1">
      <c r="C20" s="8"/>
      <c r="D20" s="8"/>
      <c r="E20" s="131"/>
      <c r="F20" s="45"/>
      <c r="G20" s="13"/>
      <c r="H20" s="82"/>
      <c r="I20" s="141">
        <f t="shared" si="0"/>
        <v>0</v>
      </c>
      <c r="J20" s="13"/>
      <c r="K20" s="45"/>
      <c r="L20" s="141">
        <f t="shared" si="1"/>
        <v>0</v>
      </c>
    </row>
    <row r="21" spans="2:12" s="4" customFormat="1" ht="10.5" customHeight="1">
      <c r="B21" s="8"/>
      <c r="C21" s="14"/>
      <c r="D21" s="14" t="s">
        <v>68</v>
      </c>
      <c r="E21" s="131"/>
      <c r="F21" s="102">
        <f>F13+F19</f>
        <v>0</v>
      </c>
      <c r="G21" s="13"/>
      <c r="H21" s="95">
        <f>H13+H19</f>
        <v>0</v>
      </c>
      <c r="I21" s="141">
        <f t="shared" si="0"/>
        <v>0</v>
      </c>
      <c r="J21" s="13"/>
      <c r="K21" s="102">
        <f>K13+K19</f>
        <v>0</v>
      </c>
      <c r="L21" s="141">
        <f t="shared" si="1"/>
        <v>0</v>
      </c>
    </row>
    <row r="22" spans="2:12" s="5" customFormat="1" ht="10.5" customHeight="1">
      <c r="B22" s="4"/>
      <c r="C22" s="24"/>
      <c r="D22" s="29" t="s">
        <v>69</v>
      </c>
      <c r="E22" s="129"/>
      <c r="F22" s="84"/>
      <c r="G22" s="6"/>
      <c r="H22" s="86"/>
      <c r="I22" s="146">
        <f t="shared" si="0"/>
        <v>0</v>
      </c>
      <c r="J22" s="6"/>
      <c r="K22" s="84"/>
      <c r="L22" s="146">
        <f t="shared" si="1"/>
        <v>0</v>
      </c>
    </row>
    <row r="23" spans="2:12" s="5" customFormat="1" ht="10.5" customHeight="1">
      <c r="B23" s="4"/>
      <c r="C23" s="4"/>
      <c r="D23" s="4"/>
      <c r="E23" s="129"/>
      <c r="F23" s="96"/>
      <c r="G23" s="4"/>
      <c r="H23" s="96"/>
      <c r="I23" s="138"/>
      <c r="J23" s="4"/>
      <c r="K23" s="96"/>
      <c r="L23" s="138">
        <f t="shared" si="1"/>
        <v>0</v>
      </c>
    </row>
    <row r="24" spans="2:12" s="5" customFormat="1" ht="10.5" customHeight="1">
      <c r="B24" s="4"/>
      <c r="C24" s="4"/>
      <c r="D24" s="4"/>
      <c r="E24" s="129"/>
      <c r="F24" s="96"/>
      <c r="G24" s="4"/>
      <c r="H24" s="96"/>
      <c r="I24" s="138"/>
      <c r="J24" s="4"/>
      <c r="K24" s="96"/>
      <c r="L24" s="138">
        <f t="shared" si="1"/>
        <v>0</v>
      </c>
    </row>
    <row r="25" spans="2:12" s="5" customFormat="1" ht="10.5" customHeight="1">
      <c r="B25" s="4"/>
      <c r="C25" s="4"/>
      <c r="D25" s="4"/>
      <c r="E25" s="129"/>
      <c r="F25" s="96"/>
      <c r="G25" s="4"/>
      <c r="H25" s="96"/>
      <c r="I25" s="138"/>
      <c r="J25" s="4"/>
      <c r="K25" s="96"/>
      <c r="L25" s="138">
        <f t="shared" si="1"/>
        <v>0</v>
      </c>
    </row>
    <row r="26" spans="2:12" s="15" customFormat="1" ht="14.25" customHeight="1">
      <c r="B26" s="15" t="s">
        <v>70</v>
      </c>
      <c r="E26" s="130"/>
      <c r="F26" s="39" t="str">
        <f>F4</f>
        <v>Opening</v>
      </c>
      <c r="G26" s="30"/>
      <c r="H26" s="85" t="str">
        <f>H4</f>
        <v>Actual</v>
      </c>
      <c r="I26" s="147"/>
      <c r="J26" s="30"/>
      <c r="K26" s="39" t="str">
        <f>K4</f>
        <v>Projected</v>
      </c>
      <c r="L26" s="147">
        <f t="shared" si="1"/>
        <v>0</v>
      </c>
    </row>
    <row r="27" spans="2:12" s="4" customFormat="1" ht="10.5" customHeight="1">
      <c r="B27" s="8"/>
      <c r="C27" s="8"/>
      <c r="D27" s="8"/>
      <c r="E27" s="131"/>
      <c r="F27" s="45" t="str">
        <f>F5</f>
        <v>Balance</v>
      </c>
      <c r="G27" s="9"/>
      <c r="H27" s="88" t="str">
        <f>H5</f>
        <v>Balance</v>
      </c>
      <c r="I27" s="140"/>
      <c r="J27" s="9"/>
      <c r="K27" s="45" t="str">
        <f>K5</f>
        <v>Balance</v>
      </c>
      <c r="L27" s="140">
        <f t="shared" si="1"/>
        <v>0</v>
      </c>
    </row>
    <row r="28" spans="2:12" s="4" customFormat="1" ht="10.5" customHeight="1">
      <c r="B28" s="8"/>
      <c r="C28" s="8"/>
      <c r="D28" s="8"/>
      <c r="E28" s="131"/>
      <c r="F28" s="84"/>
      <c r="G28" s="9"/>
      <c r="H28" s="92"/>
      <c r="I28" s="140"/>
      <c r="J28" s="135"/>
      <c r="K28" s="84"/>
      <c r="L28" s="140">
        <f t="shared" si="1"/>
        <v>0</v>
      </c>
    </row>
    <row r="29" spans="2:12" s="4" customFormat="1" ht="10.5" customHeight="1">
      <c r="B29" s="8" t="s">
        <v>71</v>
      </c>
      <c r="C29" s="8"/>
      <c r="D29" s="8"/>
      <c r="E29" s="131"/>
      <c r="F29" s="45"/>
      <c r="G29" s="10"/>
      <c r="H29" s="92"/>
      <c r="I29" s="141">
        <f aca="true" t="shared" si="2" ref="I29:I48">IF(F29=0,0,H29/F29)</f>
        <v>0</v>
      </c>
      <c r="J29" s="10"/>
      <c r="K29" s="45"/>
      <c r="L29" s="141">
        <f t="shared" si="1"/>
        <v>0</v>
      </c>
    </row>
    <row r="30" spans="2:12" s="5" customFormat="1" ht="10.5" customHeight="1">
      <c r="B30" s="11"/>
      <c r="C30" s="11" t="s">
        <v>72</v>
      </c>
      <c r="D30" s="11"/>
      <c r="E30" s="131"/>
      <c r="F30" s="99"/>
      <c r="G30" s="12"/>
      <c r="H30" s="92"/>
      <c r="I30" s="144">
        <f t="shared" si="2"/>
        <v>0</v>
      </c>
      <c r="J30" s="12"/>
      <c r="K30" s="99"/>
      <c r="L30" s="144">
        <f t="shared" si="1"/>
        <v>0</v>
      </c>
    </row>
    <row r="31" spans="2:12" s="5" customFormat="1" ht="10.5" customHeight="1">
      <c r="B31" s="11"/>
      <c r="C31" s="11" t="s">
        <v>73</v>
      </c>
      <c r="D31" s="11"/>
      <c r="E31" s="131"/>
      <c r="F31" s="99"/>
      <c r="G31" s="12"/>
      <c r="H31" s="92"/>
      <c r="I31" s="144">
        <f t="shared" si="2"/>
        <v>0</v>
      </c>
      <c r="J31" s="12"/>
      <c r="K31" s="99"/>
      <c r="L31" s="144">
        <f t="shared" si="1"/>
        <v>0</v>
      </c>
    </row>
    <row r="32" spans="2:12" s="5" customFormat="1" ht="10.5" customHeight="1">
      <c r="B32" s="11"/>
      <c r="C32" s="11" t="s">
        <v>74</v>
      </c>
      <c r="D32" s="11"/>
      <c r="E32" s="131"/>
      <c r="F32" s="99"/>
      <c r="G32" s="12"/>
      <c r="H32" s="92"/>
      <c r="I32" s="144">
        <f t="shared" si="2"/>
        <v>0</v>
      </c>
      <c r="J32" s="12"/>
      <c r="K32" s="99"/>
      <c r="L32" s="144">
        <f t="shared" si="1"/>
        <v>0</v>
      </c>
    </row>
    <row r="33" spans="2:12" s="4" customFormat="1" ht="10.5" customHeight="1">
      <c r="B33" s="8"/>
      <c r="C33" s="25"/>
      <c r="D33" s="28" t="s">
        <v>75</v>
      </c>
      <c r="E33" s="131" t="s">
        <v>13</v>
      </c>
      <c r="F33" s="100">
        <f>SUM(F29:F32)</f>
        <v>0</v>
      </c>
      <c r="G33" s="13"/>
      <c r="H33" s="93">
        <f>SUM(H29:H32)</f>
        <v>0</v>
      </c>
      <c r="I33" s="141">
        <f t="shared" si="2"/>
        <v>0</v>
      </c>
      <c r="J33" s="6"/>
      <c r="K33" s="100">
        <f>SUM(K29:K32)</f>
        <v>0</v>
      </c>
      <c r="L33" s="141">
        <f t="shared" si="1"/>
        <v>0</v>
      </c>
    </row>
    <row r="34" spans="2:12" s="4" customFormat="1" ht="10.5" customHeight="1">
      <c r="B34" s="11"/>
      <c r="C34" s="11"/>
      <c r="D34" s="11"/>
      <c r="E34" s="131"/>
      <c r="F34" s="99"/>
      <c r="G34" s="13"/>
      <c r="H34" s="92"/>
      <c r="I34" s="141">
        <f t="shared" si="2"/>
        <v>0</v>
      </c>
      <c r="J34" s="13"/>
      <c r="K34" s="45"/>
      <c r="L34" s="141">
        <f t="shared" si="1"/>
        <v>0</v>
      </c>
    </row>
    <row r="35" spans="2:12" s="4" customFormat="1" ht="10.5" customHeight="1">
      <c r="B35" s="8" t="s">
        <v>76</v>
      </c>
      <c r="C35" s="8"/>
      <c r="D35" s="8"/>
      <c r="E35" s="131"/>
      <c r="F35" s="45"/>
      <c r="G35" s="10"/>
      <c r="H35" s="92"/>
      <c r="I35" s="141">
        <f t="shared" si="2"/>
        <v>0</v>
      </c>
      <c r="J35" s="10"/>
      <c r="K35" s="45"/>
      <c r="L35" s="141">
        <f t="shared" si="1"/>
        <v>0</v>
      </c>
    </row>
    <row r="36" spans="2:12" s="5" customFormat="1" ht="10.5" customHeight="1">
      <c r="B36" s="11"/>
      <c r="C36" s="5" t="s">
        <v>77</v>
      </c>
      <c r="D36" s="11"/>
      <c r="E36" s="131"/>
      <c r="F36" s="99"/>
      <c r="G36" s="12"/>
      <c r="H36" s="92"/>
      <c r="I36" s="144">
        <f t="shared" si="2"/>
        <v>0</v>
      </c>
      <c r="J36" s="12"/>
      <c r="K36" s="99"/>
      <c r="L36" s="144">
        <f t="shared" si="1"/>
        <v>0</v>
      </c>
    </row>
    <row r="37" spans="2:12" s="5" customFormat="1" ht="10.5" customHeight="1">
      <c r="B37" s="11"/>
      <c r="C37" s="11" t="s">
        <v>78</v>
      </c>
      <c r="D37" s="11"/>
      <c r="E37" s="131"/>
      <c r="F37" s="99"/>
      <c r="G37" s="12"/>
      <c r="H37" s="92"/>
      <c r="I37" s="144">
        <f t="shared" si="2"/>
        <v>0</v>
      </c>
      <c r="J37" s="12"/>
      <c r="K37" s="99"/>
      <c r="L37" s="144">
        <f t="shared" si="1"/>
        <v>0</v>
      </c>
    </row>
    <row r="38" spans="2:12" s="5" customFormat="1" ht="10.5" customHeight="1">
      <c r="B38" s="11"/>
      <c r="C38" s="11" t="s">
        <v>79</v>
      </c>
      <c r="D38" s="11"/>
      <c r="E38" s="131"/>
      <c r="F38" s="99"/>
      <c r="G38" s="12"/>
      <c r="H38" s="92"/>
      <c r="I38" s="144">
        <f t="shared" si="2"/>
        <v>0</v>
      </c>
      <c r="J38" s="12"/>
      <c r="K38" s="99"/>
      <c r="L38" s="144">
        <f t="shared" si="1"/>
        <v>0</v>
      </c>
    </row>
    <row r="39" spans="2:12" s="4" customFormat="1" ht="10.5" customHeight="1">
      <c r="B39" s="8"/>
      <c r="C39" s="25"/>
      <c r="D39" s="28" t="s">
        <v>80</v>
      </c>
      <c r="E39" s="131" t="s">
        <v>14</v>
      </c>
      <c r="F39" s="100">
        <f>SUM(F35:F38)</f>
        <v>0</v>
      </c>
      <c r="G39" s="13"/>
      <c r="H39" s="93">
        <f>SUM(H35:H38)</f>
        <v>0</v>
      </c>
      <c r="I39" s="141">
        <f t="shared" si="2"/>
        <v>0</v>
      </c>
      <c r="J39" s="6"/>
      <c r="K39" s="100">
        <f>SUM(K35:K38)</f>
        <v>0</v>
      </c>
      <c r="L39" s="141">
        <f t="shared" si="1"/>
        <v>0</v>
      </c>
    </row>
    <row r="40" spans="2:12" s="4" customFormat="1" ht="10.5" customHeight="1">
      <c r="B40" s="11"/>
      <c r="C40" s="11"/>
      <c r="D40" s="11"/>
      <c r="E40" s="131"/>
      <c r="F40" s="99"/>
      <c r="G40" s="13"/>
      <c r="H40" s="92"/>
      <c r="I40" s="141">
        <f t="shared" si="2"/>
        <v>0</v>
      </c>
      <c r="J40" s="13"/>
      <c r="K40" s="45"/>
      <c r="L40" s="141">
        <f t="shared" si="1"/>
        <v>0</v>
      </c>
    </row>
    <row r="41" spans="2:12" s="5" customFormat="1" ht="10.5" customHeight="1">
      <c r="B41" s="8" t="s">
        <v>81</v>
      </c>
      <c r="C41" s="8"/>
      <c r="D41" s="8"/>
      <c r="E41" s="131"/>
      <c r="F41" s="45"/>
      <c r="G41" s="13"/>
      <c r="H41" s="92"/>
      <c r="I41" s="141">
        <f t="shared" si="2"/>
        <v>0</v>
      </c>
      <c r="J41" s="13"/>
      <c r="K41" s="45"/>
      <c r="L41" s="141">
        <f t="shared" si="1"/>
        <v>0</v>
      </c>
    </row>
    <row r="42" spans="2:12" s="5" customFormat="1" ht="10.5" customHeight="1">
      <c r="B42" s="11"/>
      <c r="C42" s="11" t="s">
        <v>82</v>
      </c>
      <c r="D42" s="11"/>
      <c r="E42" s="131"/>
      <c r="F42" s="99"/>
      <c r="G42" s="12"/>
      <c r="H42" s="92"/>
      <c r="I42" s="144">
        <f t="shared" si="2"/>
        <v>0</v>
      </c>
      <c r="J42" s="12"/>
      <c r="K42" s="99"/>
      <c r="L42" s="144">
        <f t="shared" si="1"/>
        <v>0</v>
      </c>
    </row>
    <row r="43" spans="2:12" s="5" customFormat="1" ht="10.5" customHeight="1">
      <c r="B43" s="11"/>
      <c r="C43" s="11" t="s">
        <v>88</v>
      </c>
      <c r="D43" s="11"/>
      <c r="E43" s="131"/>
      <c r="F43" s="99"/>
      <c r="G43" s="12"/>
      <c r="H43" s="92"/>
      <c r="I43" s="144">
        <f t="shared" si="2"/>
        <v>0</v>
      </c>
      <c r="J43" s="12"/>
      <c r="K43" s="99"/>
      <c r="L43" s="144">
        <f t="shared" si="1"/>
        <v>0</v>
      </c>
    </row>
    <row r="44" spans="2:12" s="5" customFormat="1" ht="10.5" customHeight="1">
      <c r="B44" s="11"/>
      <c r="C44" s="11" t="s">
        <v>83</v>
      </c>
      <c r="D44" s="11"/>
      <c r="E44" s="131"/>
      <c r="F44" s="99"/>
      <c r="G44" s="12"/>
      <c r="H44" s="92"/>
      <c r="I44" s="144">
        <f t="shared" si="2"/>
        <v>0</v>
      </c>
      <c r="J44" s="12"/>
      <c r="K44" s="99"/>
      <c r="L44" s="144">
        <f t="shared" si="1"/>
        <v>0</v>
      </c>
    </row>
    <row r="45" spans="2:12" s="5" customFormat="1" ht="10.5" customHeight="1">
      <c r="B45" s="11"/>
      <c r="C45" s="11" t="s">
        <v>84</v>
      </c>
      <c r="D45" s="11"/>
      <c r="E45" s="131"/>
      <c r="F45" s="99"/>
      <c r="G45" s="12"/>
      <c r="H45" s="92"/>
      <c r="I45" s="144">
        <f t="shared" si="2"/>
        <v>0</v>
      </c>
      <c r="J45" s="12"/>
      <c r="K45" s="99"/>
      <c r="L45" s="144">
        <f t="shared" si="1"/>
        <v>0</v>
      </c>
    </row>
    <row r="46" spans="2:12" s="4" customFormat="1" ht="10.5" customHeight="1">
      <c r="B46" s="8"/>
      <c r="C46" s="8"/>
      <c r="D46" s="28" t="s">
        <v>85</v>
      </c>
      <c r="E46" s="131" t="s">
        <v>15</v>
      </c>
      <c r="F46" s="100">
        <f>SUM(F41:F45)</f>
        <v>0</v>
      </c>
      <c r="G46" s="13"/>
      <c r="H46" s="93">
        <f>SUM(H41:H45)</f>
        <v>0</v>
      </c>
      <c r="I46" s="141">
        <f t="shared" si="2"/>
        <v>0</v>
      </c>
      <c r="J46" s="6"/>
      <c r="K46" s="100">
        <f>SUM(K41:K45)</f>
        <v>0</v>
      </c>
      <c r="L46" s="141">
        <f t="shared" si="1"/>
        <v>0</v>
      </c>
    </row>
    <row r="47" spans="2:12" s="5" customFormat="1" ht="10.5" customHeight="1">
      <c r="B47" s="11"/>
      <c r="C47" s="11"/>
      <c r="D47" s="11"/>
      <c r="E47" s="131"/>
      <c r="F47" s="99"/>
      <c r="G47" s="13"/>
      <c r="H47" s="82"/>
      <c r="I47" s="141">
        <f t="shared" si="2"/>
        <v>0</v>
      </c>
      <c r="J47" s="13"/>
      <c r="K47" s="45"/>
      <c r="L47" s="141">
        <f t="shared" si="1"/>
        <v>0</v>
      </c>
    </row>
    <row r="48" spans="2:12" s="4" customFormat="1" ht="10.5" customHeight="1">
      <c r="B48" s="8"/>
      <c r="C48" s="14"/>
      <c r="D48" s="14" t="s">
        <v>86</v>
      </c>
      <c r="E48" s="131"/>
      <c r="F48" s="102">
        <f>F33+F39+F46</f>
        <v>0</v>
      </c>
      <c r="G48" s="13"/>
      <c r="H48" s="95">
        <f>H33+H39+H46</f>
        <v>0</v>
      </c>
      <c r="I48" s="141">
        <f t="shared" si="2"/>
        <v>0</v>
      </c>
      <c r="J48" s="13"/>
      <c r="K48" s="102">
        <f>K33+K39+K46</f>
        <v>0</v>
      </c>
      <c r="L48" s="141">
        <f t="shared" si="1"/>
        <v>0</v>
      </c>
    </row>
    <row r="49" spans="2:12" ht="10.5" customHeight="1">
      <c r="B49" s="20"/>
      <c r="C49" s="24"/>
      <c r="D49" s="29" t="s">
        <v>87</v>
      </c>
      <c r="E49" s="134"/>
      <c r="F49" s="104"/>
      <c r="H49" s="97"/>
      <c r="K49" s="104"/>
      <c r="L49" s="148">
        <f t="shared" si="1"/>
        <v>0</v>
      </c>
    </row>
    <row r="50" spans="5:12" s="20" customFormat="1" ht="9" customHeight="1">
      <c r="E50" s="134"/>
      <c r="F50" s="98"/>
      <c r="G50" s="3"/>
      <c r="H50" s="98"/>
      <c r="I50" s="149"/>
      <c r="J50" s="3"/>
      <c r="K50" s="98"/>
      <c r="L50" s="149"/>
    </row>
    <row r="62" spans="2:12" ht="12.75">
      <c r="B62" s="152"/>
      <c r="C62" s="153"/>
      <c r="D62" s="153"/>
      <c r="E62" s="153"/>
      <c r="F62" s="153"/>
      <c r="G62" s="153"/>
      <c r="H62" s="153"/>
      <c r="I62" s="150"/>
      <c r="J62" s="1"/>
      <c r="K62" s="106"/>
      <c r="L62" s="150"/>
    </row>
  </sheetData>
  <mergeCells count="2">
    <mergeCell ref="B1:H1"/>
    <mergeCell ref="B62:H62"/>
  </mergeCells>
  <printOptions/>
  <pageMargins left="0.86" right="0.34" top="0.31496062992125984" bottom="0.2755905511811024" header="0.31496062992125984" footer="0.196850393700787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3" transitionEvaluation="1"/>
  <dimension ref="B1:R61"/>
  <sheetViews>
    <sheetView showGridLines="0" showZeros="0" zoomScale="125" zoomScaleNormal="125" workbookViewId="0" topLeftCell="A1">
      <selection activeCell="N1" sqref="N1"/>
    </sheetView>
  </sheetViews>
  <sheetFormatPr defaultColWidth="8.7109375" defaultRowHeight="12"/>
  <cols>
    <col min="1" max="1" width="5.421875" style="1" customWidth="1"/>
    <col min="2" max="2" width="3.28125" style="1" customWidth="1"/>
    <col min="3" max="3" width="22.00390625" style="1" customWidth="1"/>
    <col min="4" max="4" width="9.00390625" style="1" customWidth="1"/>
    <col min="5" max="5" width="5.421875" style="126" customWidth="1"/>
    <col min="6" max="6" width="24.00390625" style="20" hidden="1" customWidth="1"/>
    <col min="7" max="7" width="3.7109375" style="2" hidden="1" customWidth="1"/>
    <col min="8" max="8" width="12.57421875" style="98" customWidth="1"/>
    <col min="9" max="9" width="2.140625" style="81" customWidth="1"/>
    <col min="10" max="10" width="12.57421875" style="98" customWidth="1"/>
    <col min="11" max="11" width="2.140625" style="81" customWidth="1"/>
    <col min="12" max="12" width="12.57421875" style="98" customWidth="1"/>
    <col min="13" max="13" width="7.140625" style="118" customWidth="1"/>
    <col min="14" max="14" width="2.140625" style="81" customWidth="1"/>
    <col min="15" max="15" width="12.57421875" style="98" customWidth="1"/>
    <col min="16" max="16" width="2.140625" style="81" customWidth="1"/>
    <col min="17" max="17" width="12.57421875" style="98" customWidth="1"/>
    <col min="18" max="18" width="7.140625" style="118" customWidth="1"/>
    <col min="19" max="16384" width="8.7109375" style="1" customWidth="1"/>
  </cols>
  <sheetData>
    <row r="1" spans="2:18" s="7" customFormat="1" ht="60" customHeight="1">
      <c r="B1" s="19" t="s">
        <v>98</v>
      </c>
      <c r="D1" s="31"/>
      <c r="E1" s="119"/>
      <c r="F1" s="26"/>
      <c r="H1" s="90"/>
      <c r="I1" s="32"/>
      <c r="J1" s="90"/>
      <c r="K1" s="32"/>
      <c r="L1" s="90"/>
      <c r="M1" s="107"/>
      <c r="N1" s="32"/>
      <c r="O1" s="90"/>
      <c r="P1" s="32"/>
      <c r="Q1" s="90"/>
      <c r="R1" s="107"/>
    </row>
    <row r="2" spans="5:18" s="4" customFormat="1" ht="11.25" customHeight="1">
      <c r="E2" s="120"/>
      <c r="F2" s="23"/>
      <c r="H2" s="91"/>
      <c r="I2" s="33"/>
      <c r="J2" s="91"/>
      <c r="K2" s="33"/>
      <c r="L2" s="91"/>
      <c r="M2" s="108"/>
      <c r="N2" s="33"/>
      <c r="O2" s="91"/>
      <c r="P2" s="33"/>
      <c r="Q2" s="91"/>
      <c r="R2" s="108"/>
    </row>
    <row r="3" spans="2:18" s="34" customFormat="1" ht="14.25" customHeight="1">
      <c r="B3" s="15" t="s">
        <v>17</v>
      </c>
      <c r="D3" s="35"/>
      <c r="E3" s="121"/>
      <c r="F3" s="36"/>
      <c r="G3" s="37"/>
      <c r="H3" s="45"/>
      <c r="I3" s="38"/>
      <c r="J3" s="88"/>
      <c r="K3" s="38"/>
      <c r="L3" s="82"/>
      <c r="M3" s="109"/>
      <c r="N3" s="40"/>
      <c r="O3" s="45" t="s">
        <v>93</v>
      </c>
      <c r="P3" s="40"/>
      <c r="Q3" s="39" t="s">
        <v>94</v>
      </c>
      <c r="R3" s="109"/>
    </row>
    <row r="4" spans="2:18" s="41" customFormat="1" ht="12.75" customHeight="1">
      <c r="B4" s="42"/>
      <c r="C4" s="42"/>
      <c r="D4" s="8"/>
      <c r="E4" s="122"/>
      <c r="F4" s="43"/>
      <c r="G4" s="44"/>
      <c r="H4" s="45" t="s">
        <v>95</v>
      </c>
      <c r="I4" s="46"/>
      <c r="J4" s="88" t="s">
        <v>16</v>
      </c>
      <c r="K4" s="46"/>
      <c r="L4" s="88" t="s">
        <v>91</v>
      </c>
      <c r="M4" s="110"/>
      <c r="N4" s="46"/>
      <c r="O4" s="45" t="s">
        <v>16</v>
      </c>
      <c r="P4" s="46"/>
      <c r="Q4" s="45" t="s">
        <v>96</v>
      </c>
      <c r="R4" s="110"/>
    </row>
    <row r="5" spans="2:18" s="41" customFormat="1" ht="10.5" customHeight="1">
      <c r="B5" s="42" t="s">
        <v>18</v>
      </c>
      <c r="C5" s="42"/>
      <c r="D5" s="8"/>
      <c r="E5" s="122"/>
      <c r="F5" s="43"/>
      <c r="G5" s="47"/>
      <c r="H5" s="45"/>
      <c r="I5" s="46"/>
      <c r="J5" s="92"/>
      <c r="K5" s="46"/>
      <c r="L5" s="92"/>
      <c r="M5" s="110"/>
      <c r="N5" s="46"/>
      <c r="O5" s="45"/>
      <c r="P5" s="46"/>
      <c r="Q5" s="45"/>
      <c r="R5" s="110"/>
    </row>
    <row r="6" spans="2:18" s="48" customFormat="1" ht="10.5" customHeight="1">
      <c r="B6" s="49"/>
      <c r="C6" s="49" t="s">
        <v>19</v>
      </c>
      <c r="D6" s="11"/>
      <c r="E6" s="122"/>
      <c r="F6" s="50"/>
      <c r="G6" s="51"/>
      <c r="H6" s="99"/>
      <c r="I6" s="46"/>
      <c r="J6" s="92"/>
      <c r="K6" s="46"/>
      <c r="L6" s="92"/>
      <c r="M6" s="110">
        <f>IF(J6=0,0,L6/J6)</f>
        <v>0</v>
      </c>
      <c r="N6" s="46"/>
      <c r="O6" s="99"/>
      <c r="P6" s="46"/>
      <c r="Q6" s="99"/>
      <c r="R6" s="110">
        <f>IF(O6=0,0,Q6/O6)</f>
        <v>0</v>
      </c>
    </row>
    <row r="7" spans="2:18" s="48" customFormat="1" ht="10.5" customHeight="1">
      <c r="B7" s="49"/>
      <c r="C7" s="49" t="s">
        <v>0</v>
      </c>
      <c r="D7" s="11"/>
      <c r="E7" s="123"/>
      <c r="F7" s="52"/>
      <c r="G7" s="53"/>
      <c r="H7" s="99"/>
      <c r="I7" s="54"/>
      <c r="J7" s="92"/>
      <c r="K7" s="54"/>
      <c r="L7" s="92"/>
      <c r="M7" s="111">
        <f aca="true" t="shared" si="0" ref="M7:M24">IF(J7=0,0,L7/J7)</f>
        <v>0</v>
      </c>
      <c r="N7" s="54"/>
      <c r="O7" s="99"/>
      <c r="P7" s="54"/>
      <c r="Q7" s="99"/>
      <c r="R7" s="111">
        <f aca="true" t="shared" si="1" ref="R7:R24">IF(O7=0,0,Q7/O7)</f>
        <v>0</v>
      </c>
    </row>
    <row r="8" spans="2:18" s="41" customFormat="1" ht="10.5" customHeight="1">
      <c r="B8" s="8"/>
      <c r="C8" s="55"/>
      <c r="D8" s="55" t="s">
        <v>20</v>
      </c>
      <c r="E8" s="122" t="s">
        <v>1</v>
      </c>
      <c r="F8" s="56"/>
      <c r="G8" s="57"/>
      <c r="H8" s="100">
        <f>SUM(H5:H7)</f>
        <v>0</v>
      </c>
      <c r="I8" s="58"/>
      <c r="J8" s="93">
        <f>SUM(J5:J7)</f>
        <v>0</v>
      </c>
      <c r="K8" s="58"/>
      <c r="L8" s="93">
        <f>SUM(L5:L7)</f>
        <v>0</v>
      </c>
      <c r="M8" s="112">
        <f t="shared" si="0"/>
        <v>0</v>
      </c>
      <c r="N8" s="58"/>
      <c r="O8" s="100">
        <f>SUM(O5:O7)</f>
        <v>0</v>
      </c>
      <c r="P8" s="58"/>
      <c r="Q8" s="100">
        <f>SUM(Q5:Q7)</f>
        <v>0</v>
      </c>
      <c r="R8" s="112">
        <f t="shared" si="1"/>
        <v>0</v>
      </c>
    </row>
    <row r="9" spans="3:18" s="48" customFormat="1" ht="10.5" customHeight="1">
      <c r="C9" s="42"/>
      <c r="D9" s="8"/>
      <c r="E9" s="124"/>
      <c r="F9" s="59"/>
      <c r="G9" s="60"/>
      <c r="H9" s="101"/>
      <c r="I9" s="61"/>
      <c r="J9" s="94"/>
      <c r="K9" s="61"/>
      <c r="L9" s="94"/>
      <c r="M9" s="113">
        <f t="shared" si="0"/>
        <v>0</v>
      </c>
      <c r="N9" s="61"/>
      <c r="O9" s="101"/>
      <c r="P9" s="61"/>
      <c r="Q9" s="101"/>
      <c r="R9" s="113">
        <f t="shared" si="1"/>
        <v>0</v>
      </c>
    </row>
    <row r="10" spans="2:18" s="48" customFormat="1" ht="10.5" customHeight="1">
      <c r="B10" s="42" t="s">
        <v>21</v>
      </c>
      <c r="C10" s="49"/>
      <c r="D10" s="11"/>
      <c r="E10" s="122"/>
      <c r="F10" s="50"/>
      <c r="G10" s="51"/>
      <c r="H10" s="99"/>
      <c r="I10" s="46"/>
      <c r="J10" s="92"/>
      <c r="K10" s="46"/>
      <c r="L10" s="92"/>
      <c r="M10" s="110">
        <f t="shared" si="0"/>
        <v>0</v>
      </c>
      <c r="N10" s="46"/>
      <c r="O10" s="99"/>
      <c r="P10" s="46"/>
      <c r="Q10" s="99"/>
      <c r="R10" s="110">
        <f t="shared" si="1"/>
        <v>0</v>
      </c>
    </row>
    <row r="11" spans="2:18" s="48" customFormat="1" ht="10.5" customHeight="1">
      <c r="B11" s="49"/>
      <c r="C11" s="49" t="s">
        <v>22</v>
      </c>
      <c r="D11" s="11"/>
      <c r="E11" s="122"/>
      <c r="F11" s="50"/>
      <c r="G11" s="51"/>
      <c r="H11" s="99"/>
      <c r="I11" s="46"/>
      <c r="J11" s="92"/>
      <c r="K11" s="46"/>
      <c r="L11" s="92"/>
      <c r="M11" s="110">
        <f t="shared" si="0"/>
        <v>0</v>
      </c>
      <c r="N11" s="46"/>
      <c r="O11" s="99"/>
      <c r="P11" s="46"/>
      <c r="Q11" s="99"/>
      <c r="R11" s="110">
        <f t="shared" si="1"/>
        <v>0</v>
      </c>
    </row>
    <row r="12" spans="2:18" s="41" customFormat="1" ht="10.5" customHeight="1">
      <c r="B12" s="42"/>
      <c r="C12" s="62"/>
      <c r="D12" s="55" t="s">
        <v>23</v>
      </c>
      <c r="E12" s="122" t="s">
        <v>2</v>
      </c>
      <c r="F12" s="56"/>
      <c r="G12" s="42"/>
      <c r="H12" s="100">
        <f>SUM(H10:H11)</f>
        <v>0</v>
      </c>
      <c r="I12" s="58"/>
      <c r="J12" s="93">
        <f>SUM(J10:J11)</f>
        <v>0</v>
      </c>
      <c r="K12" s="58"/>
      <c r="L12" s="93">
        <f>SUM(L10:L11)</f>
        <v>0</v>
      </c>
      <c r="M12" s="112">
        <f t="shared" si="0"/>
        <v>0</v>
      </c>
      <c r="N12" s="58"/>
      <c r="O12" s="100">
        <f>SUM(O10:O11)</f>
        <v>0</v>
      </c>
      <c r="P12" s="58"/>
      <c r="Q12" s="100">
        <f>SUM(Q10:Q11)</f>
        <v>0</v>
      </c>
      <c r="R12" s="112">
        <f t="shared" si="1"/>
        <v>0</v>
      </c>
    </row>
    <row r="13" spans="3:18" s="48" customFormat="1" ht="10.5" customHeight="1">
      <c r="C13" s="42"/>
      <c r="D13" s="8"/>
      <c r="E13" s="122"/>
      <c r="F13" s="43"/>
      <c r="G13" s="63"/>
      <c r="H13" s="45"/>
      <c r="I13" s="46"/>
      <c r="J13" s="82"/>
      <c r="K13" s="46"/>
      <c r="L13" s="82"/>
      <c r="M13" s="110">
        <f t="shared" si="0"/>
        <v>0</v>
      </c>
      <c r="N13" s="46"/>
      <c r="O13" s="99"/>
      <c r="P13" s="46"/>
      <c r="Q13" s="99"/>
      <c r="R13" s="110">
        <f t="shared" si="1"/>
        <v>0</v>
      </c>
    </row>
    <row r="14" spans="2:18" s="48" customFormat="1" ht="10.5" customHeight="1">
      <c r="B14" s="42" t="s">
        <v>24</v>
      </c>
      <c r="D14" s="11"/>
      <c r="E14" s="122"/>
      <c r="F14" s="50"/>
      <c r="G14" s="51"/>
      <c r="H14" s="99"/>
      <c r="I14" s="46"/>
      <c r="J14" s="92"/>
      <c r="K14" s="46"/>
      <c r="L14" s="92"/>
      <c r="M14" s="110">
        <f t="shared" si="0"/>
        <v>0</v>
      </c>
      <c r="N14" s="46"/>
      <c r="O14" s="99"/>
      <c r="P14" s="46"/>
      <c r="Q14" s="99"/>
      <c r="R14" s="110">
        <f t="shared" si="1"/>
        <v>0</v>
      </c>
    </row>
    <row r="15" spans="2:18" s="48" customFormat="1" ht="10.5" customHeight="1">
      <c r="B15" s="49"/>
      <c r="C15" s="49" t="s">
        <v>25</v>
      </c>
      <c r="D15" s="11"/>
      <c r="E15" s="122"/>
      <c r="F15" s="50"/>
      <c r="G15" s="51"/>
      <c r="H15" s="99"/>
      <c r="I15" s="46"/>
      <c r="J15" s="92"/>
      <c r="K15" s="46"/>
      <c r="L15" s="92"/>
      <c r="M15" s="110">
        <f t="shared" si="0"/>
        <v>0</v>
      </c>
      <c r="N15" s="46"/>
      <c r="O15" s="99"/>
      <c r="P15" s="46"/>
      <c r="Q15" s="99"/>
      <c r="R15" s="110">
        <f t="shared" si="1"/>
        <v>0</v>
      </c>
    </row>
    <row r="16" spans="2:18" s="41" customFormat="1" ht="10.5" customHeight="1">
      <c r="B16" s="42"/>
      <c r="C16" s="62"/>
      <c r="D16" s="55" t="s">
        <v>26</v>
      </c>
      <c r="E16" s="122" t="s">
        <v>3</v>
      </c>
      <c r="F16" s="56"/>
      <c r="G16" s="63"/>
      <c r="H16" s="100">
        <f>SUM(H14:H15)</f>
        <v>0</v>
      </c>
      <c r="I16" s="58"/>
      <c r="J16" s="93">
        <f>SUM(J14:J15)</f>
        <v>0</v>
      </c>
      <c r="K16" s="58"/>
      <c r="L16" s="93">
        <f>SUM(L14:L15)</f>
        <v>0</v>
      </c>
      <c r="M16" s="112">
        <f t="shared" si="0"/>
        <v>0</v>
      </c>
      <c r="N16" s="58"/>
      <c r="O16" s="100">
        <f>SUM(O14:O15)</f>
        <v>0</v>
      </c>
      <c r="P16" s="58"/>
      <c r="Q16" s="100">
        <f>SUM(Q14:Q15)</f>
        <v>0</v>
      </c>
      <c r="R16" s="112">
        <f t="shared" si="1"/>
        <v>0</v>
      </c>
    </row>
    <row r="17" spans="2:18" s="48" customFormat="1" ht="10.5" customHeight="1">
      <c r="B17" s="49"/>
      <c r="C17" s="49"/>
      <c r="D17" s="11"/>
      <c r="E17" s="122"/>
      <c r="F17" s="50"/>
      <c r="G17" s="63"/>
      <c r="H17" s="45"/>
      <c r="I17" s="46"/>
      <c r="J17" s="92"/>
      <c r="K17" s="46"/>
      <c r="L17" s="92"/>
      <c r="M17" s="110">
        <f t="shared" si="0"/>
        <v>0</v>
      </c>
      <c r="N17" s="46"/>
      <c r="O17" s="45"/>
      <c r="P17" s="46"/>
      <c r="Q17" s="45"/>
      <c r="R17" s="110">
        <f t="shared" si="1"/>
        <v>0</v>
      </c>
    </row>
    <row r="18" spans="2:18" s="48" customFormat="1" ht="10.5" customHeight="1">
      <c r="B18" s="42" t="s">
        <v>27</v>
      </c>
      <c r="C18" s="49"/>
      <c r="D18" s="11"/>
      <c r="E18" s="122"/>
      <c r="F18" s="50"/>
      <c r="G18" s="63"/>
      <c r="H18" s="45"/>
      <c r="I18" s="46"/>
      <c r="J18" s="92"/>
      <c r="K18" s="46"/>
      <c r="L18" s="92"/>
      <c r="M18" s="110">
        <f t="shared" si="0"/>
        <v>0</v>
      </c>
      <c r="N18" s="46"/>
      <c r="O18" s="99"/>
      <c r="P18" s="46"/>
      <c r="Q18" s="99"/>
      <c r="R18" s="110">
        <f t="shared" si="1"/>
        <v>0</v>
      </c>
    </row>
    <row r="19" spans="2:18" s="48" customFormat="1" ht="10.5" customHeight="1">
      <c r="B19" s="42"/>
      <c r="C19" s="49" t="s">
        <v>28</v>
      </c>
      <c r="D19" s="11"/>
      <c r="E19" s="122"/>
      <c r="F19" s="50"/>
      <c r="G19" s="63"/>
      <c r="H19" s="99"/>
      <c r="I19" s="46"/>
      <c r="J19" s="92"/>
      <c r="K19" s="46"/>
      <c r="L19" s="92"/>
      <c r="M19" s="110">
        <f t="shared" si="0"/>
        <v>0</v>
      </c>
      <c r="N19" s="46"/>
      <c r="O19" s="99"/>
      <c r="P19" s="46"/>
      <c r="Q19" s="99"/>
      <c r="R19" s="110">
        <f t="shared" si="1"/>
        <v>0</v>
      </c>
    </row>
    <row r="20" spans="2:18" s="48" customFormat="1" ht="10.5" customHeight="1">
      <c r="B20" s="49"/>
      <c r="C20" s="49" t="s">
        <v>29</v>
      </c>
      <c r="D20" s="11"/>
      <c r="E20" s="122"/>
      <c r="F20" s="50"/>
      <c r="G20" s="63"/>
      <c r="H20" s="99"/>
      <c r="I20" s="46"/>
      <c r="J20" s="92"/>
      <c r="K20" s="46"/>
      <c r="L20" s="92"/>
      <c r="M20" s="110">
        <f t="shared" si="0"/>
        <v>0</v>
      </c>
      <c r="N20" s="46"/>
      <c r="O20" s="99"/>
      <c r="P20" s="46"/>
      <c r="Q20" s="99"/>
      <c r="R20" s="110">
        <f t="shared" si="1"/>
        <v>0</v>
      </c>
    </row>
    <row r="21" spans="2:18" s="48" customFormat="1" ht="10.5" customHeight="1">
      <c r="B21" s="49"/>
      <c r="C21" s="49" t="s">
        <v>30</v>
      </c>
      <c r="D21" s="11"/>
      <c r="E21" s="122"/>
      <c r="F21" s="64"/>
      <c r="G21" s="63"/>
      <c r="H21" s="99"/>
      <c r="I21" s="46"/>
      <c r="J21" s="92"/>
      <c r="K21" s="46"/>
      <c r="L21" s="92"/>
      <c r="M21" s="110">
        <f t="shared" si="0"/>
        <v>0</v>
      </c>
      <c r="N21" s="46"/>
      <c r="O21" s="99"/>
      <c r="P21" s="46"/>
      <c r="Q21" s="99"/>
      <c r="R21" s="110">
        <f t="shared" si="1"/>
        <v>0</v>
      </c>
    </row>
    <row r="22" spans="2:18" s="41" customFormat="1" ht="10.5" customHeight="1">
      <c r="B22" s="42"/>
      <c r="C22" s="62"/>
      <c r="D22" s="55" t="s">
        <v>31</v>
      </c>
      <c r="E22" s="122" t="s">
        <v>4</v>
      </c>
      <c r="F22" s="56"/>
      <c r="G22" s="63"/>
      <c r="H22" s="100">
        <f>SUM(H18:H21)</f>
        <v>0</v>
      </c>
      <c r="I22" s="58"/>
      <c r="J22" s="93">
        <f>SUM(J18:J21)</f>
        <v>0</v>
      </c>
      <c r="K22" s="58"/>
      <c r="L22" s="93">
        <f>SUM(L18:L21)</f>
        <v>0</v>
      </c>
      <c r="M22" s="112">
        <f t="shared" si="0"/>
        <v>0</v>
      </c>
      <c r="N22" s="58"/>
      <c r="O22" s="100">
        <f>SUM(O18:O21)</f>
        <v>0</v>
      </c>
      <c r="P22" s="58"/>
      <c r="Q22" s="100">
        <f>SUM(Q18:Q21)</f>
        <v>0</v>
      </c>
      <c r="R22" s="112">
        <f t="shared" si="1"/>
        <v>0</v>
      </c>
    </row>
    <row r="23" spans="2:18" s="48" customFormat="1" ht="10.5" customHeight="1">
      <c r="B23" s="49"/>
      <c r="C23" s="49"/>
      <c r="D23" s="11"/>
      <c r="E23" s="122"/>
      <c r="F23" s="52"/>
      <c r="G23" s="63"/>
      <c r="H23" s="45"/>
      <c r="I23" s="46"/>
      <c r="J23" s="82"/>
      <c r="K23" s="46"/>
      <c r="L23" s="82"/>
      <c r="M23" s="110">
        <f t="shared" si="0"/>
        <v>0</v>
      </c>
      <c r="N23" s="46"/>
      <c r="O23" s="45"/>
      <c r="P23" s="46"/>
      <c r="Q23" s="45"/>
      <c r="R23" s="110">
        <f t="shared" si="1"/>
        <v>0</v>
      </c>
    </row>
    <row r="24" spans="2:18" s="41" customFormat="1" ht="10.5" customHeight="1">
      <c r="B24" s="42"/>
      <c r="C24" s="57"/>
      <c r="D24" s="14" t="s">
        <v>32</v>
      </c>
      <c r="E24" s="122"/>
      <c r="F24" s="65"/>
      <c r="G24" s="63"/>
      <c r="H24" s="102">
        <f>H8+H12+H16+H22</f>
        <v>0</v>
      </c>
      <c r="I24" s="58"/>
      <c r="J24" s="95">
        <f>J8+J12+J16+J22</f>
        <v>0</v>
      </c>
      <c r="K24" s="58"/>
      <c r="L24" s="95">
        <f>L8+L12+L16+L22</f>
        <v>0</v>
      </c>
      <c r="M24" s="112">
        <f t="shared" si="0"/>
        <v>0</v>
      </c>
      <c r="N24" s="58"/>
      <c r="O24" s="102">
        <f>O8+O12+O16+O22</f>
        <v>0</v>
      </c>
      <c r="P24" s="58"/>
      <c r="Q24" s="102">
        <f>Q8+Q12+Q16+Q22</f>
        <v>0</v>
      </c>
      <c r="R24" s="112">
        <f t="shared" si="1"/>
        <v>0</v>
      </c>
    </row>
    <row r="25" spans="2:18" s="48" customFormat="1" ht="10.5" customHeight="1">
      <c r="B25" s="41"/>
      <c r="C25" s="24"/>
      <c r="D25" s="66" t="s">
        <v>33</v>
      </c>
      <c r="E25" s="120"/>
      <c r="F25" s="67"/>
      <c r="G25" s="68"/>
      <c r="H25" s="84"/>
      <c r="I25" s="69"/>
      <c r="J25" s="86"/>
      <c r="K25" s="69"/>
      <c r="L25" s="86"/>
      <c r="M25" s="114"/>
      <c r="N25" s="69"/>
      <c r="O25" s="84"/>
      <c r="P25" s="69"/>
      <c r="Q25" s="84"/>
      <c r="R25" s="114"/>
    </row>
    <row r="26" spans="2:18" s="5" customFormat="1" ht="10.5" customHeight="1">
      <c r="B26" s="4"/>
      <c r="C26" s="4"/>
      <c r="D26" s="4"/>
      <c r="E26" s="120"/>
      <c r="F26" s="23"/>
      <c r="G26" s="4"/>
      <c r="H26" s="96"/>
      <c r="I26" s="33"/>
      <c r="J26" s="96"/>
      <c r="K26" s="33"/>
      <c r="L26" s="96"/>
      <c r="M26" s="108"/>
      <c r="N26" s="33"/>
      <c r="O26" s="96"/>
      <c r="P26" s="33"/>
      <c r="Q26" s="96"/>
      <c r="R26" s="108"/>
    </row>
    <row r="27" spans="2:18" s="5" customFormat="1" ht="10.5" customHeight="1">
      <c r="B27" s="4"/>
      <c r="C27" s="4"/>
      <c r="D27" s="4"/>
      <c r="E27" s="120"/>
      <c r="F27" s="23"/>
      <c r="G27" s="4"/>
      <c r="H27" s="96"/>
      <c r="I27" s="33"/>
      <c r="J27" s="96"/>
      <c r="K27" s="33"/>
      <c r="L27" s="96"/>
      <c r="M27" s="108"/>
      <c r="N27" s="33"/>
      <c r="O27" s="96"/>
      <c r="P27" s="33"/>
      <c r="Q27" s="96"/>
      <c r="R27" s="108"/>
    </row>
    <row r="28" spans="2:18" s="15" customFormat="1" ht="14.25" customHeight="1">
      <c r="B28" s="15" t="s">
        <v>34</v>
      </c>
      <c r="D28" s="35"/>
      <c r="E28" s="121"/>
      <c r="F28" s="27"/>
      <c r="G28" s="18"/>
      <c r="H28" s="45">
        <f>H3</f>
        <v>0</v>
      </c>
      <c r="I28" s="70"/>
      <c r="J28" s="82">
        <f>J3</f>
        <v>0</v>
      </c>
      <c r="K28" s="70"/>
      <c r="L28" s="82">
        <f>L3</f>
        <v>0</v>
      </c>
      <c r="M28" s="108"/>
      <c r="N28" s="40"/>
      <c r="O28" s="45" t="str">
        <f>O3</f>
        <v>Annual</v>
      </c>
      <c r="P28" s="40"/>
      <c r="Q28" s="45" t="str">
        <f>Q3</f>
        <v>Year-end</v>
      </c>
      <c r="R28" s="108"/>
    </row>
    <row r="29" spans="2:18" s="41" customFormat="1" ht="12.75" customHeight="1">
      <c r="B29" s="42"/>
      <c r="C29" s="42"/>
      <c r="D29" s="8"/>
      <c r="E29" s="122"/>
      <c r="F29" s="43"/>
      <c r="G29" s="44"/>
      <c r="H29" s="45" t="str">
        <f>H4</f>
        <v>Last Year</v>
      </c>
      <c r="I29" s="46"/>
      <c r="J29" s="88" t="str">
        <f>J4</f>
        <v>Budget</v>
      </c>
      <c r="K29" s="58"/>
      <c r="L29" s="88" t="str">
        <f>L4</f>
        <v>Actual</v>
      </c>
      <c r="M29" s="110"/>
      <c r="N29" s="46"/>
      <c r="O29" s="45" t="str">
        <f>O4</f>
        <v>Budget</v>
      </c>
      <c r="P29" s="46"/>
      <c r="Q29" s="45" t="str">
        <f>Q4</f>
        <v>Projection</v>
      </c>
      <c r="R29" s="110"/>
    </row>
    <row r="30" spans="2:18" s="41" customFormat="1" ht="10.5" customHeight="1">
      <c r="B30" s="42" t="s">
        <v>35</v>
      </c>
      <c r="C30" s="42"/>
      <c r="D30" s="8"/>
      <c r="E30" s="122"/>
      <c r="F30" s="43"/>
      <c r="G30" s="47"/>
      <c r="H30" s="45"/>
      <c r="I30" s="46"/>
      <c r="J30" s="92"/>
      <c r="K30" s="46"/>
      <c r="L30" s="92"/>
      <c r="M30" s="110"/>
      <c r="N30" s="46"/>
      <c r="O30" s="45"/>
      <c r="P30" s="46"/>
      <c r="Q30" s="45"/>
      <c r="R30" s="110"/>
    </row>
    <row r="31" spans="2:18" s="48" customFormat="1" ht="10.5" customHeight="1">
      <c r="B31" s="49"/>
      <c r="C31" s="49" t="s">
        <v>19</v>
      </c>
      <c r="D31" s="11"/>
      <c r="E31" s="122"/>
      <c r="F31" s="50"/>
      <c r="G31" s="51"/>
      <c r="H31" s="99">
        <v>0</v>
      </c>
      <c r="I31" s="46"/>
      <c r="J31" s="92"/>
      <c r="K31" s="46"/>
      <c r="L31" s="92"/>
      <c r="M31" s="110">
        <f aca="true" t="shared" si="2" ref="M31:M60">IF(J31=0,0,L31/J31)</f>
        <v>0</v>
      </c>
      <c r="N31" s="46"/>
      <c r="O31" s="99"/>
      <c r="P31" s="46"/>
      <c r="Q31" s="99"/>
      <c r="R31" s="110">
        <f aca="true" t="shared" si="3" ref="R31:R60">IF(O31=0,0,Q31/O31)</f>
        <v>0</v>
      </c>
    </row>
    <row r="32" spans="2:18" s="48" customFormat="1" ht="10.5" customHeight="1">
      <c r="B32" s="49"/>
      <c r="C32" s="49" t="s">
        <v>0</v>
      </c>
      <c r="D32" s="11"/>
      <c r="E32" s="122"/>
      <c r="F32" s="50"/>
      <c r="G32" s="51"/>
      <c r="H32" s="99"/>
      <c r="I32" s="46"/>
      <c r="J32" s="92"/>
      <c r="K32" s="46"/>
      <c r="L32" s="92"/>
      <c r="M32" s="110">
        <f t="shared" si="2"/>
        <v>0</v>
      </c>
      <c r="N32" s="46"/>
      <c r="O32" s="99"/>
      <c r="P32" s="46"/>
      <c r="Q32" s="99"/>
      <c r="R32" s="110">
        <f t="shared" si="3"/>
        <v>0</v>
      </c>
    </row>
    <row r="33" spans="2:18" s="41" customFormat="1" ht="10.5" customHeight="1">
      <c r="B33" s="42"/>
      <c r="C33" s="62"/>
      <c r="D33" s="55" t="s">
        <v>36</v>
      </c>
      <c r="E33" s="122" t="s">
        <v>5</v>
      </c>
      <c r="F33" s="56"/>
      <c r="G33" s="63"/>
      <c r="H33" s="100">
        <f>SUM(H30:H32)</f>
        <v>0</v>
      </c>
      <c r="I33" s="58"/>
      <c r="J33" s="93">
        <f>SUM(J30:J32)</f>
        <v>0</v>
      </c>
      <c r="K33" s="58"/>
      <c r="L33" s="93">
        <f>SUM(L30:L32)</f>
        <v>0</v>
      </c>
      <c r="M33" s="112">
        <f t="shared" si="2"/>
        <v>0</v>
      </c>
      <c r="N33" s="58"/>
      <c r="O33" s="100">
        <f>SUM(O30:O32)</f>
        <v>0</v>
      </c>
      <c r="P33" s="58"/>
      <c r="Q33" s="100">
        <f>SUM(Q30:Q32)</f>
        <v>0</v>
      </c>
      <c r="R33" s="112">
        <f t="shared" si="3"/>
        <v>0</v>
      </c>
    </row>
    <row r="34" spans="2:18" s="41" customFormat="1" ht="10.5" customHeight="1">
      <c r="B34" s="49"/>
      <c r="C34" s="49"/>
      <c r="D34" s="11"/>
      <c r="E34" s="122"/>
      <c r="F34" s="50"/>
      <c r="G34" s="63"/>
      <c r="H34" s="45"/>
      <c r="I34" s="46"/>
      <c r="J34" s="82"/>
      <c r="K34" s="46"/>
      <c r="L34" s="82"/>
      <c r="M34" s="110">
        <f t="shared" si="2"/>
        <v>0</v>
      </c>
      <c r="N34" s="46"/>
      <c r="O34" s="45"/>
      <c r="P34" s="46"/>
      <c r="Q34" s="45"/>
      <c r="R34" s="110">
        <f t="shared" si="3"/>
        <v>0</v>
      </c>
    </row>
    <row r="35" spans="2:18" s="48" customFormat="1" ht="10.5" customHeight="1">
      <c r="B35" s="42" t="s">
        <v>37</v>
      </c>
      <c r="C35" s="42"/>
      <c r="D35" s="8"/>
      <c r="E35" s="122"/>
      <c r="F35" s="43"/>
      <c r="G35" s="63"/>
      <c r="H35" s="45"/>
      <c r="I35" s="46"/>
      <c r="J35" s="92"/>
      <c r="K35" s="46"/>
      <c r="L35" s="92"/>
      <c r="M35" s="110">
        <f t="shared" si="2"/>
        <v>0</v>
      </c>
      <c r="N35" s="46"/>
      <c r="O35" s="45"/>
      <c r="P35" s="46"/>
      <c r="Q35" s="45"/>
      <c r="R35" s="110">
        <f t="shared" si="3"/>
        <v>0</v>
      </c>
    </row>
    <row r="36" spans="2:18" s="48" customFormat="1" ht="10.5" customHeight="1">
      <c r="B36" s="49"/>
      <c r="C36" s="49" t="s">
        <v>38</v>
      </c>
      <c r="D36" s="11"/>
      <c r="E36" s="122"/>
      <c r="F36" s="50"/>
      <c r="G36" s="51"/>
      <c r="H36" s="99"/>
      <c r="I36" s="46"/>
      <c r="J36" s="92"/>
      <c r="K36" s="46"/>
      <c r="L36" s="92"/>
      <c r="M36" s="110">
        <f t="shared" si="2"/>
        <v>0</v>
      </c>
      <c r="N36" s="46"/>
      <c r="O36" s="99"/>
      <c r="P36" s="46"/>
      <c r="Q36" s="99"/>
      <c r="R36" s="110">
        <f t="shared" si="3"/>
        <v>0</v>
      </c>
    </row>
    <row r="37" spans="2:18" s="48" customFormat="1" ht="10.5" customHeight="1">
      <c r="B37" s="49"/>
      <c r="C37" s="49" t="s">
        <v>39</v>
      </c>
      <c r="D37" s="11"/>
      <c r="E37" s="122"/>
      <c r="F37" s="50"/>
      <c r="G37" s="51"/>
      <c r="H37" s="99"/>
      <c r="I37" s="46"/>
      <c r="J37" s="92"/>
      <c r="K37" s="46"/>
      <c r="L37" s="92"/>
      <c r="M37" s="110">
        <f t="shared" si="2"/>
        <v>0</v>
      </c>
      <c r="N37" s="46"/>
      <c r="O37" s="99"/>
      <c r="P37" s="46"/>
      <c r="Q37" s="99"/>
      <c r="R37" s="110">
        <f t="shared" si="3"/>
        <v>0</v>
      </c>
    </row>
    <row r="38" spans="2:18" s="48" customFormat="1" ht="10.5" customHeight="1">
      <c r="B38" s="49"/>
      <c r="C38" s="49" t="s">
        <v>40</v>
      </c>
      <c r="D38" s="11"/>
      <c r="E38" s="122"/>
      <c r="F38" s="50"/>
      <c r="G38" s="51"/>
      <c r="H38" s="99"/>
      <c r="I38" s="46"/>
      <c r="J38" s="92"/>
      <c r="K38" s="46"/>
      <c r="L38" s="92"/>
      <c r="M38" s="110">
        <f t="shared" si="2"/>
        <v>0</v>
      </c>
      <c r="N38" s="46"/>
      <c r="O38" s="99"/>
      <c r="P38" s="46"/>
      <c r="Q38" s="99"/>
      <c r="R38" s="110">
        <f t="shared" si="3"/>
        <v>0</v>
      </c>
    </row>
    <row r="39" spans="2:18" s="41" customFormat="1" ht="10.5" customHeight="1">
      <c r="B39" s="42"/>
      <c r="C39" s="62"/>
      <c r="D39" s="55" t="s">
        <v>41</v>
      </c>
      <c r="E39" s="122" t="s">
        <v>6</v>
      </c>
      <c r="F39" s="56"/>
      <c r="G39" s="63"/>
      <c r="H39" s="100">
        <f>SUM(H35:H38)</f>
        <v>0</v>
      </c>
      <c r="I39" s="58"/>
      <c r="J39" s="93">
        <f>SUM(J35:J38)</f>
        <v>0</v>
      </c>
      <c r="K39" s="58"/>
      <c r="L39" s="93">
        <f>SUM(L35:L38)</f>
        <v>0</v>
      </c>
      <c r="M39" s="112">
        <f t="shared" si="2"/>
        <v>0</v>
      </c>
      <c r="N39" s="58"/>
      <c r="O39" s="100">
        <f>SUM(O35:O38)</f>
        <v>0</v>
      </c>
      <c r="P39" s="58"/>
      <c r="Q39" s="100">
        <f>SUM(Q35:Q38)</f>
        <v>0</v>
      </c>
      <c r="R39" s="112">
        <f t="shared" si="3"/>
        <v>0</v>
      </c>
    </row>
    <row r="40" spans="2:18" s="48" customFormat="1" ht="10.5" customHeight="1">
      <c r="B40" s="49"/>
      <c r="C40" s="49"/>
      <c r="D40" s="11"/>
      <c r="E40" s="122"/>
      <c r="F40" s="50"/>
      <c r="G40" s="63"/>
      <c r="H40" s="45"/>
      <c r="I40" s="46"/>
      <c r="J40" s="82"/>
      <c r="K40" s="46"/>
      <c r="L40" s="82"/>
      <c r="M40" s="110">
        <f t="shared" si="2"/>
        <v>0</v>
      </c>
      <c r="N40" s="46"/>
      <c r="O40" s="45"/>
      <c r="P40" s="46"/>
      <c r="Q40" s="45"/>
      <c r="R40" s="110">
        <f t="shared" si="3"/>
        <v>0</v>
      </c>
    </row>
    <row r="41" spans="2:18" s="41" customFormat="1" ht="10.5" customHeight="1">
      <c r="B41" s="42" t="s">
        <v>42</v>
      </c>
      <c r="C41" s="62"/>
      <c r="D41" s="55" t="s">
        <v>43</v>
      </c>
      <c r="E41" s="122" t="s">
        <v>7</v>
      </c>
      <c r="F41" s="56"/>
      <c r="G41" s="63"/>
      <c r="H41" s="100"/>
      <c r="I41" s="58"/>
      <c r="J41" s="93"/>
      <c r="K41" s="58"/>
      <c r="L41" s="93"/>
      <c r="M41" s="112">
        <f t="shared" si="2"/>
        <v>0</v>
      </c>
      <c r="N41" s="58"/>
      <c r="O41" s="100"/>
      <c r="P41" s="58"/>
      <c r="Q41" s="100"/>
      <c r="R41" s="112">
        <f t="shared" si="3"/>
        <v>0</v>
      </c>
    </row>
    <row r="42" spans="2:18" s="48" customFormat="1" ht="10.5" customHeight="1">
      <c r="B42" s="49"/>
      <c r="C42" s="49"/>
      <c r="D42" s="11"/>
      <c r="E42" s="122"/>
      <c r="F42" s="50"/>
      <c r="G42" s="51"/>
      <c r="H42" s="99"/>
      <c r="I42" s="46"/>
      <c r="J42" s="89"/>
      <c r="K42" s="46"/>
      <c r="L42" s="89"/>
      <c r="M42" s="110">
        <f t="shared" si="2"/>
        <v>0</v>
      </c>
      <c r="N42" s="46"/>
      <c r="O42" s="99"/>
      <c r="P42" s="46"/>
      <c r="Q42" s="99"/>
      <c r="R42" s="110">
        <f t="shared" si="3"/>
        <v>0</v>
      </c>
    </row>
    <row r="43" spans="2:18" s="48" customFormat="1" ht="10.5" customHeight="1">
      <c r="B43" s="42" t="s">
        <v>44</v>
      </c>
      <c r="C43" s="42"/>
      <c r="D43" s="8"/>
      <c r="E43" s="122"/>
      <c r="F43" s="43"/>
      <c r="G43" s="63"/>
      <c r="H43" s="45"/>
      <c r="I43" s="46"/>
      <c r="J43" s="92"/>
      <c r="K43" s="46"/>
      <c r="L43" s="92"/>
      <c r="M43" s="110">
        <f t="shared" si="2"/>
        <v>0</v>
      </c>
      <c r="N43" s="46"/>
      <c r="O43" s="45"/>
      <c r="P43" s="46"/>
      <c r="Q43" s="45"/>
      <c r="R43" s="110">
        <f t="shared" si="3"/>
        <v>0</v>
      </c>
    </row>
    <row r="44" spans="2:18" s="48" customFormat="1" ht="10.5" customHeight="1">
      <c r="B44" s="49"/>
      <c r="C44" s="49" t="s">
        <v>45</v>
      </c>
      <c r="D44" s="11"/>
      <c r="E44" s="122"/>
      <c r="F44" s="50"/>
      <c r="G44" s="51"/>
      <c r="H44" s="99"/>
      <c r="I44" s="46"/>
      <c r="J44" s="92"/>
      <c r="K44" s="46"/>
      <c r="L44" s="92"/>
      <c r="M44" s="110">
        <f t="shared" si="2"/>
        <v>0</v>
      </c>
      <c r="N44" s="46"/>
      <c r="O44" s="99"/>
      <c r="P44" s="46"/>
      <c r="Q44" s="99"/>
      <c r="R44" s="110">
        <f t="shared" si="3"/>
        <v>0</v>
      </c>
    </row>
    <row r="45" spans="2:18" s="48" customFormat="1" ht="10.5" customHeight="1">
      <c r="B45" s="49"/>
      <c r="C45" s="49" t="s">
        <v>46</v>
      </c>
      <c r="D45" s="11"/>
      <c r="E45" s="122"/>
      <c r="F45" s="50"/>
      <c r="G45" s="51"/>
      <c r="H45" s="99"/>
      <c r="I45" s="46"/>
      <c r="J45" s="92"/>
      <c r="K45" s="46"/>
      <c r="L45" s="92"/>
      <c r="M45" s="110">
        <f t="shared" si="2"/>
        <v>0</v>
      </c>
      <c r="N45" s="46"/>
      <c r="O45" s="99"/>
      <c r="P45" s="46"/>
      <c r="Q45" s="99"/>
      <c r="R45" s="110">
        <f t="shared" si="3"/>
        <v>0</v>
      </c>
    </row>
    <row r="46" spans="2:18" s="41" customFormat="1" ht="10.5" customHeight="1">
      <c r="B46" s="42"/>
      <c r="C46" s="42"/>
      <c r="D46" s="55" t="s">
        <v>47</v>
      </c>
      <c r="E46" s="122" t="s">
        <v>8</v>
      </c>
      <c r="F46" s="56"/>
      <c r="G46" s="63"/>
      <c r="H46" s="100">
        <f>SUM(H43:H45)</f>
        <v>0</v>
      </c>
      <c r="I46" s="58"/>
      <c r="J46" s="93">
        <f>SUM(J43:J45)</f>
        <v>0</v>
      </c>
      <c r="K46" s="58"/>
      <c r="L46" s="93">
        <f>SUM(L43:L45)</f>
        <v>0</v>
      </c>
      <c r="M46" s="112">
        <f t="shared" si="2"/>
        <v>0</v>
      </c>
      <c r="N46" s="58"/>
      <c r="O46" s="100">
        <f>SUM(O43:O45)</f>
        <v>0</v>
      </c>
      <c r="P46" s="58"/>
      <c r="Q46" s="100">
        <f>SUM(Q43:Q45)</f>
        <v>0</v>
      </c>
      <c r="R46" s="112">
        <f t="shared" si="3"/>
        <v>0</v>
      </c>
    </row>
    <row r="47" spans="2:18" s="48" customFormat="1" ht="10.5" customHeight="1">
      <c r="B47" s="49"/>
      <c r="C47" s="49"/>
      <c r="D47" s="55"/>
      <c r="E47" s="122"/>
      <c r="F47" s="71"/>
      <c r="G47" s="63"/>
      <c r="H47" s="84"/>
      <c r="I47" s="46"/>
      <c r="J47" s="86"/>
      <c r="K47" s="46"/>
      <c r="L47" s="86"/>
      <c r="M47" s="110">
        <f t="shared" si="2"/>
        <v>0</v>
      </c>
      <c r="N47" s="46"/>
      <c r="O47" s="84"/>
      <c r="P47" s="46"/>
      <c r="Q47" s="84"/>
      <c r="R47" s="110">
        <f t="shared" si="3"/>
        <v>0</v>
      </c>
    </row>
    <row r="48" spans="2:18" s="48" customFormat="1" ht="10.5" customHeight="1">
      <c r="B48" s="42" t="s">
        <v>48</v>
      </c>
      <c r="C48" s="42"/>
      <c r="D48" s="8"/>
      <c r="E48" s="122"/>
      <c r="F48" s="43"/>
      <c r="G48" s="63"/>
      <c r="H48" s="45"/>
      <c r="I48" s="46"/>
      <c r="J48" s="92"/>
      <c r="K48" s="46"/>
      <c r="L48" s="92"/>
      <c r="M48" s="110">
        <f t="shared" si="2"/>
        <v>0</v>
      </c>
      <c r="N48" s="46"/>
      <c r="O48" s="45"/>
      <c r="P48" s="46"/>
      <c r="Q48" s="45"/>
      <c r="R48" s="110">
        <f t="shared" si="3"/>
        <v>0</v>
      </c>
    </row>
    <row r="49" spans="2:18" s="48" customFormat="1" ht="10.5" customHeight="1">
      <c r="B49" s="49"/>
      <c r="C49" s="49" t="s">
        <v>22</v>
      </c>
      <c r="D49" s="5"/>
      <c r="E49" s="122"/>
      <c r="F49" s="50"/>
      <c r="G49" s="51"/>
      <c r="H49" s="99"/>
      <c r="I49" s="46"/>
      <c r="J49" s="92"/>
      <c r="K49" s="46"/>
      <c r="L49" s="92"/>
      <c r="M49" s="110">
        <f t="shared" si="2"/>
        <v>0</v>
      </c>
      <c r="N49" s="46"/>
      <c r="O49" s="99"/>
      <c r="P49" s="46"/>
      <c r="Q49" s="99"/>
      <c r="R49" s="110">
        <f t="shared" si="3"/>
        <v>0</v>
      </c>
    </row>
    <row r="50" spans="2:18" s="41" customFormat="1" ht="10.5" customHeight="1">
      <c r="B50" s="42"/>
      <c r="C50" s="42"/>
      <c r="D50" s="55" t="s">
        <v>49</v>
      </c>
      <c r="E50" s="122" t="s">
        <v>9</v>
      </c>
      <c r="F50" s="56"/>
      <c r="G50" s="63"/>
      <c r="H50" s="100">
        <f>SUM(H48:H49)</f>
        <v>0</v>
      </c>
      <c r="I50" s="58"/>
      <c r="J50" s="93">
        <f>SUM(J48:J49)</f>
        <v>0</v>
      </c>
      <c r="K50" s="58"/>
      <c r="L50" s="93">
        <f>SUM(L48:L49)</f>
        <v>0</v>
      </c>
      <c r="M50" s="112">
        <f t="shared" si="2"/>
        <v>0</v>
      </c>
      <c r="N50" s="58"/>
      <c r="O50" s="100">
        <f>SUM(O48:O49)</f>
        <v>0</v>
      </c>
      <c r="P50" s="58"/>
      <c r="Q50" s="100">
        <f>SUM(Q48:Q49)</f>
        <v>0</v>
      </c>
      <c r="R50" s="112">
        <f t="shared" si="3"/>
        <v>0</v>
      </c>
    </row>
    <row r="51" spans="2:18" s="48" customFormat="1" ht="10.5" customHeight="1">
      <c r="B51" s="49"/>
      <c r="C51" s="49"/>
      <c r="D51" s="11"/>
      <c r="E51" s="122"/>
      <c r="F51" s="50"/>
      <c r="G51" s="63"/>
      <c r="H51" s="45"/>
      <c r="I51" s="46"/>
      <c r="J51" s="92"/>
      <c r="K51" s="46"/>
      <c r="L51" s="92"/>
      <c r="M51" s="110">
        <f t="shared" si="2"/>
        <v>0</v>
      </c>
      <c r="N51" s="46"/>
      <c r="O51" s="45"/>
      <c r="P51" s="46"/>
      <c r="Q51" s="45"/>
      <c r="R51" s="110">
        <f t="shared" si="3"/>
        <v>0</v>
      </c>
    </row>
    <row r="52" spans="2:18" s="48" customFormat="1" ht="10.5" customHeight="1">
      <c r="B52" s="42" t="s">
        <v>50</v>
      </c>
      <c r="C52" s="42"/>
      <c r="D52" s="8"/>
      <c r="E52" s="122"/>
      <c r="F52" s="43"/>
      <c r="G52" s="63"/>
      <c r="H52" s="45"/>
      <c r="I52" s="46"/>
      <c r="J52" s="92"/>
      <c r="K52" s="46"/>
      <c r="L52" s="92"/>
      <c r="M52" s="110">
        <f t="shared" si="2"/>
        <v>0</v>
      </c>
      <c r="N52" s="46"/>
      <c r="O52" s="45"/>
      <c r="P52" s="46"/>
      <c r="Q52" s="45"/>
      <c r="R52" s="110">
        <f t="shared" si="3"/>
        <v>0</v>
      </c>
    </row>
    <row r="53" spans="2:18" s="48" customFormat="1" ht="10.5" customHeight="1">
      <c r="B53" s="49"/>
      <c r="C53" s="49" t="s">
        <v>51</v>
      </c>
      <c r="D53" s="11"/>
      <c r="E53" s="122"/>
      <c r="F53" s="50"/>
      <c r="G53" s="51"/>
      <c r="H53" s="99"/>
      <c r="I53" s="46"/>
      <c r="J53" s="92"/>
      <c r="K53" s="46"/>
      <c r="L53" s="92"/>
      <c r="M53" s="110">
        <f t="shared" si="2"/>
        <v>0</v>
      </c>
      <c r="N53" s="46"/>
      <c r="O53" s="99"/>
      <c r="P53" s="46"/>
      <c r="Q53" s="99"/>
      <c r="R53" s="110">
        <f t="shared" si="3"/>
        <v>0</v>
      </c>
    </row>
    <row r="54" spans="2:18" s="41" customFormat="1" ht="10.5" customHeight="1">
      <c r="B54" s="42"/>
      <c r="C54" s="42"/>
      <c r="D54" s="55" t="s">
        <v>52</v>
      </c>
      <c r="E54" s="122" t="s">
        <v>10</v>
      </c>
      <c r="F54" s="56"/>
      <c r="G54" s="63"/>
      <c r="H54" s="100">
        <f>SUM(H52:H53)</f>
        <v>0</v>
      </c>
      <c r="I54" s="58"/>
      <c r="J54" s="93">
        <f>SUM(J52:J53)</f>
        <v>0</v>
      </c>
      <c r="K54" s="58"/>
      <c r="L54" s="93">
        <f>SUM(L52:L53)</f>
        <v>0</v>
      </c>
      <c r="M54" s="112">
        <f t="shared" si="2"/>
        <v>0</v>
      </c>
      <c r="N54" s="58"/>
      <c r="O54" s="100">
        <f>SUM(O52:O53)</f>
        <v>0</v>
      </c>
      <c r="P54" s="58"/>
      <c r="Q54" s="100">
        <f>SUM(Q52:Q53)</f>
        <v>0</v>
      </c>
      <c r="R54" s="112">
        <f t="shared" si="3"/>
        <v>0</v>
      </c>
    </row>
    <row r="55" spans="2:18" s="48" customFormat="1" ht="10.5" customHeight="1">
      <c r="B55" s="42"/>
      <c r="C55" s="49"/>
      <c r="D55" s="11"/>
      <c r="E55" s="122"/>
      <c r="F55" s="50"/>
      <c r="G55" s="51"/>
      <c r="H55" s="99"/>
      <c r="I55" s="46"/>
      <c r="J55" s="89"/>
      <c r="K55" s="46"/>
      <c r="L55" s="89"/>
      <c r="M55" s="110">
        <f t="shared" si="2"/>
        <v>0</v>
      </c>
      <c r="N55" s="46"/>
      <c r="O55" s="99"/>
      <c r="P55" s="46"/>
      <c r="Q55" s="99"/>
      <c r="R55" s="110">
        <f t="shared" si="3"/>
        <v>0</v>
      </c>
    </row>
    <row r="56" spans="2:18" s="41" customFormat="1" ht="10.5" customHeight="1">
      <c r="B56" s="42"/>
      <c r="C56" s="57"/>
      <c r="D56" s="14" t="s">
        <v>32</v>
      </c>
      <c r="E56" s="122"/>
      <c r="F56" s="65"/>
      <c r="G56" s="63"/>
      <c r="H56" s="102">
        <f>H33+H39+H41+H46+H50+H54</f>
        <v>0</v>
      </c>
      <c r="I56" s="58"/>
      <c r="J56" s="95">
        <f>J33+J39+J41+J46+J50+J54</f>
        <v>0</v>
      </c>
      <c r="K56" s="58"/>
      <c r="L56" s="95">
        <f>L33+L39+L41+L46+L50+L54</f>
        <v>0</v>
      </c>
      <c r="M56" s="112">
        <f t="shared" si="2"/>
        <v>0</v>
      </c>
      <c r="N56" s="58"/>
      <c r="O56" s="102">
        <f>O33+O39+O41+O46+O50+O54</f>
        <v>0</v>
      </c>
      <c r="P56" s="58"/>
      <c r="Q56" s="102">
        <f>Q33+Q39+Q41+Q46+Q50+Q54</f>
        <v>0</v>
      </c>
      <c r="R56" s="112">
        <f t="shared" si="3"/>
        <v>0</v>
      </c>
    </row>
    <row r="57" spans="2:18" s="72" customFormat="1" ht="10.5" customHeight="1">
      <c r="B57" s="73"/>
      <c r="C57" s="24"/>
      <c r="D57" s="66" t="s">
        <v>53</v>
      </c>
      <c r="E57" s="125"/>
      <c r="F57" s="74"/>
      <c r="G57" s="75"/>
      <c r="H57" s="103"/>
      <c r="I57" s="76"/>
      <c r="J57" s="92"/>
      <c r="K57" s="76"/>
      <c r="L57" s="92"/>
      <c r="M57" s="115">
        <f t="shared" si="2"/>
        <v>0</v>
      </c>
      <c r="N57" s="76"/>
      <c r="O57" s="103"/>
      <c r="P57" s="76"/>
      <c r="Q57" s="103"/>
      <c r="R57" s="115">
        <f t="shared" si="3"/>
        <v>0</v>
      </c>
    </row>
    <row r="58" spans="2:18" s="72" customFormat="1" ht="10.5" customHeight="1">
      <c r="B58" s="73"/>
      <c r="C58" s="57"/>
      <c r="D58" s="14"/>
      <c r="E58" s="125"/>
      <c r="F58" s="77"/>
      <c r="G58" s="75"/>
      <c r="H58" s="104"/>
      <c r="I58" s="76"/>
      <c r="J58" s="92"/>
      <c r="K58" s="76"/>
      <c r="L58" s="92"/>
      <c r="M58" s="115">
        <f t="shared" si="2"/>
        <v>0</v>
      </c>
      <c r="N58" s="76"/>
      <c r="O58" s="104"/>
      <c r="P58" s="76"/>
      <c r="Q58" s="104"/>
      <c r="R58" s="115">
        <f t="shared" si="3"/>
        <v>0</v>
      </c>
    </row>
    <row r="59" spans="2:18" s="41" customFormat="1" ht="10.5" customHeight="1">
      <c r="B59" s="42"/>
      <c r="C59" s="57"/>
      <c r="D59" s="14" t="s">
        <v>54</v>
      </c>
      <c r="E59" s="122"/>
      <c r="F59" s="65"/>
      <c r="G59" s="63"/>
      <c r="H59" s="102">
        <f>H24-H56</f>
        <v>0</v>
      </c>
      <c r="I59" s="58"/>
      <c r="J59" s="95">
        <f>J24-J56</f>
        <v>0</v>
      </c>
      <c r="K59" s="58"/>
      <c r="L59" s="95">
        <f>L24-L56</f>
        <v>0</v>
      </c>
      <c r="M59" s="112">
        <f t="shared" si="2"/>
        <v>0</v>
      </c>
      <c r="N59" s="58"/>
      <c r="O59" s="102">
        <f>O24-O56</f>
        <v>0</v>
      </c>
      <c r="P59" s="58"/>
      <c r="Q59" s="102">
        <f>Q24-Q56</f>
        <v>0</v>
      </c>
      <c r="R59" s="112">
        <f t="shared" si="3"/>
        <v>0</v>
      </c>
    </row>
    <row r="60" spans="3:18" s="72" customFormat="1" ht="10.5" customHeight="1">
      <c r="C60" s="24"/>
      <c r="D60" s="66"/>
      <c r="E60" s="126"/>
      <c r="F60" s="77"/>
      <c r="G60" s="78"/>
      <c r="H60" s="104"/>
      <c r="I60" s="79"/>
      <c r="J60" s="97"/>
      <c r="K60" s="79"/>
      <c r="L60" s="97"/>
      <c r="M60" s="116">
        <f t="shared" si="2"/>
        <v>0</v>
      </c>
      <c r="N60" s="79"/>
      <c r="O60" s="104"/>
      <c r="P60" s="79"/>
      <c r="Q60" s="104"/>
      <c r="R60" s="116">
        <f t="shared" si="3"/>
        <v>0</v>
      </c>
    </row>
    <row r="61" spans="5:18" s="20" customFormat="1" ht="10.5" customHeight="1">
      <c r="E61" s="127"/>
      <c r="G61" s="3"/>
      <c r="H61" s="98"/>
      <c r="I61" s="80"/>
      <c r="J61" s="98"/>
      <c r="K61" s="80"/>
      <c r="L61" s="98"/>
      <c r="M61" s="117"/>
      <c r="N61" s="80"/>
      <c r="O61" s="98"/>
      <c r="P61" s="80"/>
      <c r="Q61" s="98"/>
      <c r="R61" s="117"/>
    </row>
    <row r="64" ht="9.75" customHeight="1"/>
  </sheetData>
  <printOptions/>
  <pageMargins left="0.85" right="0.31496062992125984" top="0.31496062992125984" bottom="0.31496062992125984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(c) Associative Economics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Accounting Template</dc:title>
  <dc:subject>Meeting</dc:subject>
  <dc:creator>Marc Desaules</dc:creator>
  <cp:keywords/>
  <dc:description/>
  <cp:lastModifiedBy>Marc Desaules</cp:lastModifiedBy>
  <cp:lastPrinted>2004-10-20T07:56:50Z</cp:lastPrinted>
  <dcterms:created xsi:type="dcterms:W3CDTF">1998-02-09T15:52:08Z</dcterms:created>
  <dcterms:modified xsi:type="dcterms:W3CDTF">2004-10-21T13:24:11Z</dcterms:modified>
  <cp:category/>
  <cp:version/>
  <cp:contentType/>
  <cp:contentStatus/>
</cp:coreProperties>
</file>